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<sst xmlns="http://schemas.openxmlformats.org/spreadsheetml/2006/main" uniqueCount="465">
  <si>
    <t xml:space="preserve">   ·   Прайс-лист «Декор и аксессуары — Сухоцветы»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</si>
  <si>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</si>
  <si>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</si>
  <si>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</si>
  <si>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</si>
  <si>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</si>
  <si>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</si>
  <si>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20:33</t>
  </si>
  <si>
    <t>Категория</t>
  </si>
  <si>
    <t>Декор и аксессуары — Сухоцветы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</si>
  <si>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</si>
  <si>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</si>
  <si>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</si>
  <si>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</si>
  <si>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</si>
  <si>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</si>
  <si>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</si>
  <si>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</si>
  <si>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</si>
  <si>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</si>
  <si>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</si>
  <si>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</si>
  <si>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</si>
  <si>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</si>
  <si>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</si>
  <si>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Сухоцветы — 113 поз.</t>
  </si>
  <si>
    <t>b70ab684-7f2a-11ec-b73f-0018e40a3af2</t>
  </si>
  <si>
    <t>36466</t>
  </si>
  <si>
    <t>Ветка декор.</t>
  </si>
  <si>
    <t>Спираль из ротанга  в ассорт., Россия</t>
  </si>
  <si>
    <t>https://www.lavrpack.ru/local/templates/phoenix_v1/images_cache/thumbs/67297424a2653a0595568b13c5aa0da8.webp?v=1790832077</t>
  </si>
  <si>
    <t>4fc170d8-7f2a-11ec-b73f-0018e40a3af2</t>
  </si>
  <si>
    <t>9176</t>
  </si>
  <si>
    <t>Ветки декор (Канне Коил и Керли Кон в ассорт, Россия</t>
  </si>
  <si>
    <t>https://www.lavrpack.ru/local/templates/phoenix_v1/images_cache/thumbs/e5d1cbfd8bf021afd445618f92c395aa.webp?v=1790832077</t>
  </si>
  <si>
    <t>91b2f4d9-2fbd-11f0-ab40-22344d083d2c</t>
  </si>
  <si>
    <t>112673</t>
  </si>
  <si>
    <t>Ковыль</t>
  </si>
  <si>
    <t>маленький пучок, Россия</t>
  </si>
  <si>
    <t>https://www.lavrpack.ru/local/templates/phoenix_v1/images_cache/thumbs/d81e45cbe835f442d48142799027ded2.webp?v=1790832077</t>
  </si>
  <si>
    <t>0293e60f-9655-11ed-bb4b-00e01a6800eb</t>
  </si>
  <si>
    <t>78037</t>
  </si>
  <si>
    <t>Лагурус</t>
  </si>
  <si>
    <t>Китай</t>
  </si>
  <si>
    <t>(60 веток в пачке) белый</t>
  </si>
  <si>
    <t>https://www.lavrpack.ru/local/templates/phoenix_v1/images_cache/thumbs/f8d80b6f6e9f53a27a2bdd5ff741d929.webp?v=1790832077</t>
  </si>
  <si>
    <t>4f8c605b-9655-11ed-bb4b-00e01a6800eb</t>
  </si>
  <si>
    <t>78039</t>
  </si>
  <si>
    <t>(60 веток в пачке) винный</t>
  </si>
  <si>
    <t>https://www.lavrpack.ru/local/templates/phoenix_v1/images_cache/thumbs/9dcd961fbb8034ef7d8e23ed6af0ce34.webp?v=1790832077</t>
  </si>
  <si>
    <t>bacfd760-a53d-11f1-ab51-22344d083d2c</t>
  </si>
  <si>
    <t>120097</t>
  </si>
  <si>
    <t>(60 веток в пачке) коралловый</t>
  </si>
  <si>
    <t>e8e3c51f-a53d-11f1-ab51-22344d083d2c</t>
  </si>
  <si>
    <t>120098</t>
  </si>
  <si>
    <t>(60 веток в пачке) красный</t>
  </si>
  <si>
    <t>351da916-a53d-11f1-ab51-22344d083d2c</t>
  </si>
  <si>
    <t>120095</t>
  </si>
  <si>
    <t>(60 веток в пачке) лавандовый пастельный</t>
  </si>
  <si>
    <t>6e7934c1-9655-11ed-bb4b-00e01a6800eb</t>
  </si>
  <si>
    <t>78040</t>
  </si>
  <si>
    <t>(60 веток в пачке) малиновый</t>
  </si>
  <si>
    <t>https://www.lavrpack.ru/local/templates/phoenix_v1/images_cache/thumbs/8d08888c900b5fd62baf50a2539524bf.webp?v=1790832077</t>
  </si>
  <si>
    <t>d20cd755-9654-11ed-bb4b-00e01a6800eb</t>
  </si>
  <si>
    <t>78036</t>
  </si>
  <si>
    <t>(60 веток в пачке) натуральный</t>
  </si>
  <si>
    <t>https://www.lavrpack.ru/local/templates/phoenix_v1/images_cache/thumbs/dc6691d80e7f930309a733eb2b7185a5.webp?v=1790832077</t>
  </si>
  <si>
    <t>8d086230-9655-11ed-bb4b-00e01a6800eb</t>
  </si>
  <si>
    <t>78041</t>
  </si>
  <si>
    <t>(60 веток в пачке) небесный</t>
  </si>
  <si>
    <t>https://www.lavrpack.ru/local/templates/phoenix_v1/images_cache/thumbs/b262de9766e5812f3cedb5c6a07fc285.webp?v=1790832077</t>
  </si>
  <si>
    <t>7faf1967-a53d-11f1-ab51-22344d083d2c</t>
  </si>
  <si>
    <t>120096</t>
  </si>
  <si>
    <t>(60 веток в пачке) пыльный сиреневый</t>
  </si>
  <si>
    <t>01e62194-9656-11ed-bb4b-00e01a6800eb</t>
  </si>
  <si>
    <t>78043</t>
  </si>
  <si>
    <t>(60 веток в пачке) розовый</t>
  </si>
  <si>
    <t>https://www.lavrpack.ru/local/templates/phoenix_v1/images_cache/thumbs/cb5a769b66f6ab8d4d887e155133841c.webp?v=1790792811</t>
  </si>
  <si>
    <t>1864425d-9656-11ed-bb4b-00e01a6800eb</t>
  </si>
  <si>
    <t>78044</t>
  </si>
  <si>
    <t>(60 веток в пачке) светло-розовый</t>
  </si>
  <si>
    <t>https://www.lavrpack.ru/local/templates/phoenix_v1/images_cache/thumbs/eda9440d87e0e025d87fe8170de9a356.webp?v=1790832077</t>
  </si>
  <si>
    <t>a49a6bf8-9655-11ed-bb4b-00e01a6800eb</t>
  </si>
  <si>
    <t>78042</t>
  </si>
  <si>
    <t>(60 веток в пачке) сиреневый</t>
  </si>
  <si>
    <t>https://www.lavrpack.ru/local/templates/phoenix_v1/images_cache/thumbs/a28890ce9f1cc2476edfb21c01aac1a0.webp?v=1790832077</t>
  </si>
  <si>
    <t>086c4ce5-1f70-11f0-ab40-22344d083d2c</t>
  </si>
  <si>
    <t>112457</t>
  </si>
  <si>
    <t>(60 веток в пачке) тиффани</t>
  </si>
  <si>
    <t>https://www.lavrpack.ru/local/templates/phoenix_v1/images_cache/thumbs/57c839355e538a745f4bac27a41f0ca7.webp?v=1790832077</t>
  </si>
  <si>
    <t>183a34ee-a53e-11f1-ab51-22344d083d2c</t>
  </si>
  <si>
    <t>120099</t>
  </si>
  <si>
    <t>(60 веток в пачке) хаки</t>
  </si>
  <si>
    <t>bd531d73-a2e7-11ed-ba70-00e01a6800eb</t>
  </si>
  <si>
    <t>78479</t>
  </si>
  <si>
    <t>(60 веток в пачке) черный</t>
  </si>
  <si>
    <t>https://www.lavrpack.ru/local/templates/phoenix_v1/images_cache/thumbs/09c4a95d09601125247b302b4832625c.webp?v=1790832077</t>
  </si>
  <si>
    <t>3ebb5b06-a53e-11f1-ab51-22344d083d2c</t>
  </si>
  <si>
    <t>120100</t>
  </si>
  <si>
    <t>(60 веток в пачке) шампань</t>
  </si>
  <si>
    <t>bfcc8920-8af2-11ef-ab5c-1cfd08767543#f597c23f-8af2-11ef-ab5c-1cfd08767543</t>
  </si>
  <si>
    <t>110019</t>
  </si>
  <si>
    <t>Мох стабилизированный 100г, Белый №23</t>
  </si>
  <si>
    <t>https://www.lavrpack.ru/local/templates/phoenix_v1/images_cache/thumbs/e6f9a024cc1a6c593f900aa3528c57da.webp?v=1790792811</t>
  </si>
  <si>
    <t>bfcc8920-8af2-11ef-ab5c-1cfd08767543#47e2fb32-8af3-11ef-ab5c-1cfd08767543</t>
  </si>
  <si>
    <t>Мох стабилизированный 100г, Бирюзовый №17</t>
  </si>
  <si>
    <t>https://www.lavrpack.ru/local/templates/phoenix_v1/images_cache/thumbs/92f941ce9009aaa3445eb687eead1f39.webp?v=1790792811</t>
  </si>
  <si>
    <t>bfcc8920-8af2-11ef-ab5c-1cfd08767543#15b82d0f-8af3-11ef-ab5c-1cfd08767543</t>
  </si>
  <si>
    <t>Мох стабилизированный 100г, Красный №27</t>
  </si>
  <si>
    <t>https://www.lavrpack.ru/local/templates/phoenix_v1/images_cache/thumbs/63b88f0c82c882cb69fd2a2b0106a572.webp?v=1790792811</t>
  </si>
  <si>
    <t>bfcc8920-8af2-11ef-ab5c-1cfd08767543#559e8278-8af3-11ef-ab5c-1cfd08767543</t>
  </si>
  <si>
    <t>Мох стабилизированный 100г, Лазурь №30</t>
  </si>
  <si>
    <t>https://www.lavrpack.ru/local/templates/phoenix_v1/images_cache/thumbs/3b445f86d803570a17a58b9c11954507.webp?v=1790792811</t>
  </si>
  <si>
    <t>bfcc8920-8af2-11ef-ab5c-1cfd08767543#368aad1d-8af3-11ef-ab5c-1cfd08767543</t>
  </si>
  <si>
    <t>Мох стабилизированный 100г, Розовый №20</t>
  </si>
  <si>
    <t>https://www.lavrpack.ru/local/templates/phoenix_v1/images_cache/thumbs/99eff18b9a4d216dd7fc290bfa972c1a.webp?v=1790792811</t>
  </si>
  <si>
    <t>bfcc8920-8af2-11ef-ab5c-1cfd08767543#259736d1-8af3-11ef-ab5c-1cfd08767543</t>
  </si>
  <si>
    <t>Мох стабилизированный 100г, Фиолетовый №32</t>
  </si>
  <si>
    <t>https://www.lavrpack.ru/local/templates/phoenix_v1/images_cache/thumbs/61ffd6087e5a128b75968edb099f90dd.webp?v=1790792811</t>
  </si>
  <si>
    <t>bfcc8920-8af2-11ef-ab5c-1cfd08767543#08e2d49e-8af3-11ef-ab5c-1cfd08767543</t>
  </si>
  <si>
    <t>Мох стабилизированный 100г, Эфир №16</t>
  </si>
  <si>
    <t>6aa4da1f-3924-11ef-ab47-22344d083d2c#936d2d8b-3924-11ef-ab47-22344d083d2c</t>
  </si>
  <si>
    <t>108391</t>
  </si>
  <si>
    <t>Набор сухоцветов</t>
  </si>
  <si>
    <t>(натуральный/зеленый)</t>
  </si>
  <si>
    <t>305гр</t>
  </si>
  <si>
    <t>https://www.lavrpack.ru/local/templates/phoenix_v1/images_cache/thumbs/32f73c030fa7263b296d969937a5a511.webp?v=1790792811</t>
  </si>
  <si>
    <t>6aa4da1f-3924-11ef-ab47-22344d083d2c#7c605408-3924-11ef-ab47-22344d083d2c</t>
  </si>
  <si>
    <t>(натуральный/бордовый)</t>
  </si>
  <si>
    <t>https://www.lavrpack.ru/local/templates/phoenix_v1/images_cache/thumbs/0b752f8e9c441df8198d7265a3b75420.webp?v=1790792811</t>
  </si>
  <si>
    <t>6aa4da1f-3924-11ef-ab47-22344d083d2c#d887cbd2-3924-11ef-ab47-22344d083d2c</t>
  </si>
  <si>
    <t>(розовый/белый)</t>
  </si>
  <si>
    <t>400гр</t>
  </si>
  <si>
    <t>https://www.lavrpack.ru/local/templates/phoenix_v1/images_cache/thumbs/96e4a4d1e284957a20d70f558b6b4337.webp?v=1790792811</t>
  </si>
  <si>
    <t>6aa4da1f-3924-11ef-ab47-22344d083d2c#c9526e2b-3924-11ef-ab47-22344d083d2c</t>
  </si>
  <si>
    <t>(натуральный/белый)</t>
  </si>
  <si>
    <t>https://www.lavrpack.ru/local/templates/phoenix_v1/images_cache/thumbs/88bda18d28b69c3980336c0d469e4ee9.webp?v=1790792811</t>
  </si>
  <si>
    <t>586df888-4a10-11f1-ab50-22344d083d2c#71926fd8-4a10-11f1-ab50-22344d083d2c</t>
  </si>
  <si>
    <t>118261</t>
  </si>
  <si>
    <t>Сухоцвет</t>
  </si>
  <si>
    <t>натуральный, Натуральный</t>
  </si>
  <si>
    <t>"Золотой Лотос" (1шт.)</t>
  </si>
  <si>
    <t>https://www.lavrpack.ru/local/templates/phoenix_v1/images_cache/thumbs/3f704fd02f19130b351051829361e01e.webp?v=1790792811</t>
  </si>
  <si>
    <t>0da02a4e-a53c-11f1-ab51-22344d083d2c</t>
  </si>
  <si>
    <t>120094</t>
  </si>
  <si>
    <t>"Лаванда" 60-70см (100 гр.)</t>
  </si>
  <si>
    <t>60cebe44-7f2e-11ec-b73f-0018e40a3af2</t>
  </si>
  <si>
    <t>68195</t>
  </si>
  <si>
    <t>"Папоротник" (10 шт.в пач.) голубой</t>
  </si>
  <si>
    <t>https://www.lavrpack.ru/local/templates/phoenix_v1/images_cache/thumbs/ea73f4a08a28cfe155798c1edff3ec84.webp?v=1790832077</t>
  </si>
  <si>
    <t>dc77eb03-3546-11ee-a5bc-00e01a6800eb</t>
  </si>
  <si>
    <t>103489</t>
  </si>
  <si>
    <t>"Папоротник" (10 шт.в пач.) кремовый</t>
  </si>
  <si>
    <t>https://www.lavrpack.ru/local/templates/phoenix_v1/images_cache/thumbs/21f70638d6f4229aea6fcb1e80180839.webp?v=1790832077</t>
  </si>
  <si>
    <t>cfdc4781-bba5-11ef-ab3b-22344d083d2c#d6fbcd81-bba5-11ef-ab3b-22344d083d2c</t>
  </si>
  <si>
    <t>110799</t>
  </si>
  <si>
    <t>Зеленый</t>
  </si>
  <si>
    <t>"Папоротник" (10 шт.в пач.)</t>
  </si>
  <si>
    <t>https://www.lavrpack.ru/local/templates/phoenix_v1/images_cache/thumbs/05df0a2a8c13f5afa07b8dab260140f4.webp?v=1790792811</t>
  </si>
  <si>
    <t>60cebe4a-7f2e-11ec-b73f-0018e40a3af2</t>
  </si>
  <si>
    <t>68200</t>
  </si>
  <si>
    <t>"Пшеница" (30 веток в пач.) белый</t>
  </si>
  <si>
    <t>https://www.lavrpack.ru/local/templates/phoenix_v1/images_cache/thumbs/135af3ddcd48c09da27380622b935d8c.webp?v=1790832077</t>
  </si>
  <si>
    <t>6763dfad-7f2d-11ec-b73f-0018e40a3af2</t>
  </si>
  <si>
    <t>68199</t>
  </si>
  <si>
    <t>"Пшеница" (30 веток в пач.) голубой</t>
  </si>
  <si>
    <t>https://www.lavrpack.ru/local/templates/phoenix_v1/images_cache/thumbs/b5f32bc9e58e6493fc76c7d2b17a026e.webp?v=1790832077</t>
  </si>
  <si>
    <t>ce9d6b21-7f2d-11ec-b73f-0018e40a3af2</t>
  </si>
  <si>
    <t>68198</t>
  </si>
  <si>
    <t>"Пшеница" (30 веток в пач.) красный</t>
  </si>
  <si>
    <t>https://www.lavrpack.ru/local/templates/phoenix_v1/images_cache/thumbs/16173aaa307b70de1093c958f8c2fe65.webp?v=1790832077</t>
  </si>
  <si>
    <t>e6dc9a0c-7f2d-11ec-b73f-0018e40a3af2</t>
  </si>
  <si>
    <t>68196</t>
  </si>
  <si>
    <t>"Пшеница" (30 веток в пач.) розовый</t>
  </si>
  <si>
    <t>https://www.lavrpack.ru/local/templates/phoenix_v1/images_cache/thumbs/72595b755247bd91b229b23dddbc8b92.webp?v=1790832077</t>
  </si>
  <si>
    <t>ed0b0675-7f2d-11ec-b73f-0018e40a3af2</t>
  </si>
  <si>
    <t>68197</t>
  </si>
  <si>
    <t>"Пшеница" (30 веток в пач.) сиреневый</t>
  </si>
  <si>
    <t>https://www.lavrpack.ru/local/templates/phoenix_v1/images_cache/thumbs/722d4f09714b4c79a620717e8d90f9d3.webp?v=1790832077</t>
  </si>
  <si>
    <t>6cfa28cc-7f2e-11ec-b73f-0018e40a3af2</t>
  </si>
  <si>
    <t>68210</t>
  </si>
  <si>
    <t>Пампасная трава, натуральный, Китай</t>
  </si>
  <si>
    <t>https://www.lavrpack.ru/local/templates/phoenix_v1/images_cache/thumbs/2f08bb01e18c1050e94770acbecfe0ad.webp?v=1790832077</t>
  </si>
  <si>
    <t>f8cff269-bcc9-11ed-8100-00e01a6800eb</t>
  </si>
  <si>
    <t>80635</t>
  </si>
  <si>
    <t>Пальмовый лист, натуральный, Китай</t>
  </si>
  <si>
    <t>https://www.lavrpack.ru/local/templates/phoenix_v1/images_cache/thumbs/b99dd9b2418b935a69dfb044bbc9abca.webp?v=1790832077</t>
  </si>
  <si>
    <t>440cbe40-1f6e-11f0-ab40-22344d083d2c#514873b0-1f6e-11f0-ab40-22344d083d2c</t>
  </si>
  <si>
    <t>112456</t>
  </si>
  <si>
    <t>"Эвкалипт Цинерия", Красный</t>
  </si>
  <si>
    <t>https://www.lavrpack.ru/local/templates/phoenix_v1/images_cache/thumbs/3841d176a4526aec82f91dc3f6003912.webp?v=1790792811</t>
  </si>
  <si>
    <t>440cbe40-1f6e-11f0-ab40-22344d083d2c#d5039c81-4513-11f0-ab41-22344d083d2c</t>
  </si>
  <si>
    <t>"Эвкалипт Цинерия", Сиреневый</t>
  </si>
  <si>
    <t>https://www.lavrpack.ru/local/templates/phoenix_v1/images_cache/thumbs/f95c75f9f8cd8d08da2b01d867df37a4.webp?v=1790792811</t>
  </si>
  <si>
    <t>440cbe40-1f6e-11f0-ab40-22344d083d2c#62b9fe35-1f6e-11f0-ab40-22344d083d2c</t>
  </si>
  <si>
    <t>"Эвкалипт Цинерия", Салатовый</t>
  </si>
  <si>
    <t>https://www.lavrpack.ru/local/templates/phoenix_v1/images_cache/thumbs/95ee72276a6f0b1d8f39449050ab0d70.webp?v=1790792811</t>
  </si>
  <si>
    <t>440cbe40-1f6e-11f0-ab40-22344d083d2c#4ac02c13-1f6e-11f0-ab40-22344d083d2c</t>
  </si>
  <si>
    <t>"Эвкалипт Цинерия", Белый</t>
  </si>
  <si>
    <t>https://www.lavrpack.ru/local/templates/phoenix_v1/images_cache/thumbs/b26818613661ebb796647e2f6c9222be.webp?v=1790792811</t>
  </si>
  <si>
    <t>436a75ce-7f2d-11ec-b73f-0018e40a3af2</t>
  </si>
  <si>
    <t>68205</t>
  </si>
  <si>
    <t>Хлопок (10 шт.в пач.) белый</t>
  </si>
  <si>
    <t>https://www.lavrpack.ru/local/templates/phoenix_v1/images_cache/thumbs/b36dde87d847e3c4afce17e1a8ca6ad8.webp?v=1790832077</t>
  </si>
  <si>
    <t>5eb4787f-0ea3-11ee-90e0-00e01a6800eb</t>
  </si>
  <si>
    <t>103076</t>
  </si>
  <si>
    <t>Хлопок (10 шт.в пач.) желтый</t>
  </si>
  <si>
    <t>https://www.lavrpack.ru/local/templates/phoenix_v1/images_cache/thumbs/d62fe209b9452922cd7814b4637290cc.webp?v=1790832077</t>
  </si>
  <si>
    <t>bc777314-7f2d-11ec-b73f-0018e40a3af2</t>
  </si>
  <si>
    <t>67821</t>
  </si>
  <si>
    <t>Хлопок (10 шт.в пач.) кремовый</t>
  </si>
  <si>
    <t>https://www.lavrpack.ru/local/templates/phoenix_v1/images_cache/thumbs/c36f6324f9ef9958d9c1f35c3f3d63b0.webp?v=1790832077</t>
  </si>
  <si>
    <t>3d6846ef-7f2d-11ec-b73f-0018e40a3af2</t>
  </si>
  <si>
    <t>67825</t>
  </si>
  <si>
    <t>Хлопок (10 шт.в пач.) розовый</t>
  </si>
  <si>
    <t>https://www.lavrpack.ru/local/templates/phoenix_v1/images_cache/thumbs/22d9673c978875804aa9f15b39bd864f.webp?v=1790832077</t>
  </si>
  <si>
    <t>8ce9e8c7-7f2c-11ec-b73f-0018e40a3af2</t>
  </si>
  <si>
    <t>67828</t>
  </si>
  <si>
    <t>Хлопок (10 шт.в пач.) светло-зеленый</t>
  </si>
  <si>
    <t>https://www.lavrpack.ru/local/templates/phoenix_v1/images_cache/thumbs/94b017b551e48e5272cf638d55454955.webp?v=1790832077</t>
  </si>
  <si>
    <t>a534f9fc-7f2c-11ec-b73f-0018e40a3af2</t>
  </si>
  <si>
    <t>67827</t>
  </si>
  <si>
    <t>Хлопок (10 шт.в пач.) светло-розовый</t>
  </si>
  <si>
    <t>https://www.lavrpack.ru/local/templates/phoenix_v1/images_cache/thumbs/ed9d5d10a313e6d0af102fe34f6f30b6.webp?v=1790832077</t>
  </si>
  <si>
    <t>3bca02e4-a53b-11f1-ab51-22344d083d2c</t>
  </si>
  <si>
    <t>120092</t>
  </si>
  <si>
    <t>Хлопок (10 шт.в пач.) сиреневый</t>
  </si>
  <si>
    <t>8ce9e8d9-7f2c-11ec-b73f-0018e40a3af2</t>
  </si>
  <si>
    <t>67830</t>
  </si>
  <si>
    <t>Хлопок (10 шт.в пач.) тиффани</t>
  </si>
  <si>
    <t>https://www.lavrpack.ru/local/templates/phoenix_v1/images_cache/thumbs/63a6710724f37e08c9db81dfbe4390a6.webp?v=1790832077</t>
  </si>
  <si>
    <t>a8b72687-9656-11ed-bb4b-00e01a6800eb</t>
  </si>
  <si>
    <t>78046</t>
  </si>
  <si>
    <t>Хлопок (10 шт.в пач.) ярко-голубой</t>
  </si>
  <si>
    <t>https://www.lavrpack.ru/local/templates/phoenix_v1/images_cache/thumbs/2a76999458c6a721f2e1271bed5521a8.webp?v=1790832077</t>
  </si>
  <si>
    <t>869891cd-a53b-11f1-ab51-22344d083d2c</t>
  </si>
  <si>
    <t>120093</t>
  </si>
  <si>
    <t>Хлопок (10 шт.в пач.) ярко-розовый</t>
  </si>
  <si>
    <t>838844d9-9656-11ed-bb4b-00e01a6800eb</t>
  </si>
  <si>
    <t>78045</t>
  </si>
  <si>
    <t>Хлопок (10 шт.в пач.) ярко-сиреневый</t>
  </si>
  <si>
    <t>https://www.lavrpack.ru/local/templates/phoenix_v1/images_cache/thumbs/a6283e3cb2affee801f4d5e8b38f1f44.webp?v=1790832077</t>
  </si>
  <si>
    <t>783638e3-1f70-11f0-ab40-22344d083d2c#9f7a6ec2-a8f3-11f0-ab48-22344d083d2c</t>
  </si>
  <si>
    <t>112458</t>
  </si>
  <si>
    <t>Сухоцвет "Краспедия" (20 шт. в пачке), Белый</t>
  </si>
  <si>
    <t>https://www.lavrpack.ru/local/templates/phoenix_v1/images_cache/thumbs/b566da86164fc70956e00a537e94a79b.webp?v=1790792811</t>
  </si>
  <si>
    <t>783638e3-1f70-11f0-ab40-22344d083d2c#965cf204-1f70-11f0-ab40-22344d083d2c</t>
  </si>
  <si>
    <t>Сухоцвет "Краспедия" (20 шт. в пачке), Небесный</t>
  </si>
  <si>
    <t>https://www.lavrpack.ru/local/templates/phoenix_v1/images_cache/thumbs/8eb39d303649d9ee77d429c48f5bd246.webp?v=1790792811</t>
  </si>
  <si>
    <t>783638e3-1f70-11f0-ab40-22344d083d2c#a429d86e-1f70-11f0-ab40-22344d083d2c</t>
  </si>
  <si>
    <t>Сухоцвет "Краспедия" (20 шт. в пачке), Тиффани</t>
  </si>
  <si>
    <t>https://www.lavrpack.ru/local/templates/phoenix_v1/images_cache/thumbs/5c014e4d6febccee1ed6183f22c4faf4.webp?v=1790792811</t>
  </si>
  <si>
    <t>a345270e-bb8e-11ef-ab3b-22344d083d2c#cd378385-bb8e-11ef-ab3b-22344d083d2c</t>
  </si>
  <si>
    <t>110787</t>
  </si>
  <si>
    <t>Сухоцвет Гипсофила, Белый</t>
  </si>
  <si>
    <t>https://www.lavrpack.ru/local/templates/phoenix_v1/images_cache/thumbs/8d9d500a4f32e964df549e38fc3a6d91.webp?v=1790792811</t>
  </si>
  <si>
    <t>a345270e-bb8e-11ef-ab3b-22344d083d2c#d92e1f23-bb8e-11ef-ab3b-22344d083d2c</t>
  </si>
  <si>
    <t>Сухоцвет Гипсофила, Бирюзовый</t>
  </si>
  <si>
    <t>https://www.lavrpack.ru/local/templates/phoenix_v1/images_cache/thumbs/1ecfd356d58910d7b7082b7d54ec0643.webp?v=1790792811</t>
  </si>
  <si>
    <t>a345270e-bb8e-11ef-ab3b-22344d083d2c#df31252b-bb8e-11ef-ab3b-22344d083d2c</t>
  </si>
  <si>
    <t>Сухоцвет Гипсофила, Голубой</t>
  </si>
  <si>
    <t>https://www.lavrpack.ru/local/templates/phoenix_v1/images_cache/thumbs/e9b198598786fd97d165291a05e5754c.webp?v=1790792811</t>
  </si>
  <si>
    <t>a345270e-bb8e-11ef-ab3b-22344d083d2c#a948ac91-bb8e-11ef-ab3b-22344d083d2c</t>
  </si>
  <si>
    <t>Сухоцвет Гипсофила, Красный</t>
  </si>
  <si>
    <t>https://www.lavrpack.ru/local/templates/phoenix_v1/images_cache/thumbs/eb38da1543186318bbc6fbddfcf940b4.webp?v=1790792811</t>
  </si>
  <si>
    <t>a345270e-bb8e-11ef-ab3b-22344d083d2c#bb398b03-bb8e-11ef-ab3b-22344d083d2c</t>
  </si>
  <si>
    <t>Сухоцвет Гипсофила, Кремовый</t>
  </si>
  <si>
    <t>https://www.lavrpack.ru/local/templates/phoenix_v1/images_cache/thumbs/9bbca1d3596f5f9014dfa7636dc84457.webp?v=1790792811</t>
  </si>
  <si>
    <t>a345270e-bb8e-11ef-ab3b-22344d083d2c#a948a2d2-bb8e-11ef-ab3b-22344d083d2c</t>
  </si>
  <si>
    <t>Сухоцвет Гипсофила, Розовый</t>
  </si>
  <si>
    <t>https://www.lavrpack.ru/local/templates/phoenix_v1/images_cache/thumbs/98db2df18e1408e7acb36f3fedfecbec.webp?v=1790792811</t>
  </si>
  <si>
    <t>a345270e-bb8e-11ef-ab3b-22344d083d2c#d3339aaa-bb8e-11ef-ab3b-22344d083d2c</t>
  </si>
  <si>
    <t>Сухоцвет Гипсофила, Светло-розовый</t>
  </si>
  <si>
    <t>https://www.lavrpack.ru/local/templates/phoenix_v1/images_cache/thumbs/1c79f491433aa5a1b22e0ce62dd38406.webp?v=1790792811</t>
  </si>
  <si>
    <t>a345270e-bb8e-11ef-ab3b-22344d083d2c#b540390c-bb8e-11ef-ab3b-22344d083d2c</t>
  </si>
  <si>
    <t>Сухоцвет Гипсофила, Серо-голубой</t>
  </si>
  <si>
    <t>https://www.lavrpack.ru/local/templates/phoenix_v1/images_cache/thumbs/7c06e03f56faf0fd49146906a8946934.webp?v=1790792811</t>
  </si>
  <si>
    <t>a345270e-bb8e-11ef-ab3b-22344d083d2c#c7301470-bb8e-11ef-ab3b-22344d083d2c</t>
  </si>
  <si>
    <t>Сухоцвет Гипсофила, Фиолетовый</t>
  </si>
  <si>
    <t>https://www.lavrpack.ru/local/templates/phoenix_v1/images_cache/thumbs/1f69e13759bedf6030eee626b4e0daa8.webp?v=1790792811</t>
  </si>
  <si>
    <t>5d60b284-bba5-11ef-ab3b-22344d083d2c#23f2c204-30a4-11f0-ab40-22344d083d2c</t>
  </si>
  <si>
    <t>110798</t>
  </si>
  <si>
    <t>Сухоцвет Гортензия, Белый</t>
  </si>
  <si>
    <t>https://www.lavrpack.ru/local/templates/phoenix_v1/images_cache/thumbs/e737b88d7de626c03d86e643d9817af0.webp?v=1790792811</t>
  </si>
  <si>
    <t>5d60b284-bba5-11ef-ab3b-22344d083d2c#8c2448d6-429d-11f0-ab41-22344d083d2c</t>
  </si>
  <si>
    <t>Сухоцвет Гортензия, Кремовый</t>
  </si>
  <si>
    <t>https://www.lavrpack.ru/local/templates/phoenix_v1/images_cache/thumbs/55db8d6472d29a045f2574db761be143.webp?v=1790792811</t>
  </si>
  <si>
    <t>5d60b284-bba5-11ef-ab3b-22344d083d2c#74245fc5-bba5-11ef-ab3b-22344d083d2c</t>
  </si>
  <si>
    <t>Сухоцвет Гортензия, Нежно-розовый</t>
  </si>
  <si>
    <t>https://www.lavrpack.ru/local/templates/phoenix_v1/images_cache/thumbs/fc9b87b8a66ad17b7084404591e3c423.webp?v=1790792811</t>
  </si>
  <si>
    <t>5d60b284-bba5-11ef-ab3b-22344d083d2c#30cf9663-30a4-11f0-ab40-22344d083d2c</t>
  </si>
  <si>
    <t>Сухоцвет Гортензия, Розовый</t>
  </si>
  <si>
    <t>https://www.lavrpack.ru/local/templates/phoenix_v1/images_cache/thumbs/13d22a8bb0f00998ce16a9548bb75ffd.webp?v=1790792811</t>
  </si>
  <si>
    <t>5d60b284-bba5-11ef-ab3b-22344d083d2c#a0867a53-429d-11f0-ab41-22344d083d2c</t>
  </si>
  <si>
    <t>Сухоцвет Гортензия, Сиреневый</t>
  </si>
  <si>
    <t>https://www.lavrpack.ru/local/templates/phoenix_v1/images_cache/thumbs/41a9a75727353cfe5aa7bb37ff5879db.webp?v=1790792811</t>
  </si>
  <si>
    <t>5d60b284-bba5-11ef-ab3b-22344d083d2c#9cee9c85-4a0e-11f1-ab50-22344d083d2c</t>
  </si>
  <si>
    <t>Сухоцвет Гортензия, Тиффани</t>
  </si>
  <si>
    <t>https://www.lavrpack.ru/local/templates/phoenix_v1/images_cache/thumbs/6b0ebffdaf24f18353f228113b15e16e.webp?v=1790792811</t>
  </si>
  <si>
    <t>2dca6918-3d71-11f1-ab50-22344d083d2c#b6d0dad2-3d71-11f1-ab50-22344d083d2c</t>
  </si>
  <si>
    <t>117944</t>
  </si>
  <si>
    <t>Сухоцвет Краспедия., (FZH003), Красный</t>
  </si>
  <si>
    <t>https://www.lavrpack.ru/local/templates/phoenix_v1/images_cache/thumbs/424a20b27023a4c4fdb77d37cbf57319.webp?v=1790792811</t>
  </si>
  <si>
    <t>2dca6918-3d71-11f1-ab50-22344d083d2c#a97b29a5-3d71-11f1-ab50-22344d083d2c</t>
  </si>
  <si>
    <t>Сухоцвет Краспедия., (FZH003), Натуральный</t>
  </si>
  <si>
    <t>https://www.lavrpack.ru/local/templates/phoenix_v1/images_cache/thumbs/1f990666272b9ba90fbfebbd045d3091.webp?v=1790792811</t>
  </si>
  <si>
    <t>2dca6918-3d71-11f1-ab50-22344d083d2c#0e73819c-581f-11f1-ab50-22344d083d2c</t>
  </si>
  <si>
    <t>Сухоцвет Краспедия., (FZH003), Персик</t>
  </si>
  <si>
    <t>https://www.lavrpack.ru/local/templates/phoenix_v1/images_cache/thumbs/da371e2e2e5e95909e6c29dceee30d34.webp?v=1790792811</t>
  </si>
  <si>
    <t>2dca6918-3d71-11f1-ab50-22344d083d2c#ca40d5f3-3d71-11f1-ab50-22344d083d2c</t>
  </si>
  <si>
    <t>Сухоцвет Краспедия., (FZH003), Сиренево-розовый</t>
  </si>
  <si>
    <t>https://www.lavrpack.ru/local/templates/phoenix_v1/images_cache/thumbs/e7c8b1543c3f6914185d9ec44d9fdf6d.webp?v=1790792811</t>
  </si>
  <si>
    <t>80890876-3d72-11f1-ab50-22344d083d2c#abbabb80-3d72-11f1-ab50-22344d083d2c</t>
  </si>
  <si>
    <t>117953</t>
  </si>
  <si>
    <t>Сухоцвет Лагурус., (FZH005), Желтый</t>
  </si>
  <si>
    <t>https://www.lavrpack.ru/local/templates/phoenix_v1/images_cache/thumbs/54fab9c03bd56ce3df4eab0ef16bb806.webp?v=1790792811</t>
  </si>
  <si>
    <t>80890876-3d72-11f1-ab50-22344d083d2c#c72c7b8a-3d72-11f1-ab50-22344d083d2c</t>
  </si>
  <si>
    <t>Сухоцвет Лагурус., (FZH005), Натуральный</t>
  </si>
  <si>
    <t>https://www.lavrpack.ru/local/templates/phoenix_v1/images_cache/thumbs/b114c8eba0f1d764c9e87a256a2c94ee.webp?v=1790792811</t>
  </si>
  <si>
    <t>80890876-3d72-11f1-ab50-22344d083d2c#8f03100b-3d72-11f1-ab50-22344d083d2c</t>
  </si>
  <si>
    <t>Сухоцвет Лагурус., (FZH005), Небесный</t>
  </si>
  <si>
    <t>https://www.lavrpack.ru/local/templates/phoenix_v1/images_cache/thumbs/327e537592c272ed62fb98c289b22614.webp?v=1790792811</t>
  </si>
  <si>
    <t>80890876-3d72-11f1-ab50-22344d083d2c#a40d7d80-3d72-11f1-ab50-22344d083d2c</t>
  </si>
  <si>
    <t>Сухоцвет Лагурус., (FZH005), Оранжевый</t>
  </si>
  <si>
    <t>https://www.lavrpack.ru/local/templates/phoenix_v1/images_cache/thumbs/554db646b599af62a3989499d6002f4a.webp?v=1790792811</t>
  </si>
  <si>
    <t>80890876-3d72-11f1-ab50-22344d083d2c#b90c5983-3d72-11f1-ab50-22344d083d2c</t>
  </si>
  <si>
    <t>Сухоцвет Лагурус., (FZH005), Розовый</t>
  </si>
  <si>
    <t>https://www.lavrpack.ru/local/templates/phoenix_v1/images_cache/thumbs/02b9c83445bc4ad0da48e988f3e2eb49.webp?v=1790792811</t>
  </si>
  <si>
    <t>80890876-3d72-11f1-ab50-22344d083d2c#9b741d79-3d72-11f1-ab50-22344d083d2c</t>
  </si>
  <si>
    <t>Сухоцвет Лагурус., (FZH005), Сирень</t>
  </si>
  <si>
    <t>https://www.lavrpack.ru/local/templates/phoenix_v1/images_cache/thumbs/ba10b1ab7cbbe71b88c79afc9ab7eba0.webp?v=1790792811</t>
  </si>
  <si>
    <t>80890876-3d72-11f1-ab50-22344d083d2c#c01e9806-3d72-11f1-ab50-22344d083d2c</t>
  </si>
  <si>
    <t>Сухоцвет Лагурус., (FZH005), Фиолетовый</t>
  </si>
  <si>
    <t>https://www.lavrpack.ru/local/templates/phoenix_v1/images_cache/thumbs/12bc2e9641af8f2a779e94adbcd74599.webp?v=1790792811</t>
  </si>
  <si>
    <t>4154f567-3d70-11f1-ab50-22344d083d2c#5723543a-3d70-11f1-ab50-22344d083d2c</t>
  </si>
  <si>
    <t>117942</t>
  </si>
  <si>
    <t>Сухоцвет Листья папоротника., (FZH001), Натуральный</t>
  </si>
  <si>
    <t>https://www.lavrpack.ru/local/templates/phoenix_v1/images_cache/thumbs/abc1118c1b751ba5cd0e0b35009e1fe3.webp?v=1790792811</t>
  </si>
  <si>
    <t>09907e73-3d72-11f1-ab50-22344d083d2c#2a04058e-3d72-11f1-ab50-22344d083d2c</t>
  </si>
  <si>
    <t>117946</t>
  </si>
  <si>
    <t>Сухоцвет Листья Руска., (FZH004), Голубой</t>
  </si>
  <si>
    <t>https://www.lavrpack.ru/local/templates/phoenix_v1/images_cache/thumbs/c9e2db6ca5707dd772d84f01188872e0.webp?v=1790792811</t>
  </si>
  <si>
    <t>09907e73-3d72-11f1-ab50-22344d083d2c#1d3a5e32-3d72-11f1-ab50-22344d083d2c</t>
  </si>
  <si>
    <t>Сухоцвет Листья Руска., (FZH004), Желтый</t>
  </si>
  <si>
    <t>https://www.lavrpack.ru/local/templates/phoenix_v1/images_cache/thumbs/0f825a4f1fd0d77bb34907c4ad38b21c.webp?v=1790792811</t>
  </si>
  <si>
    <t>09907e73-3d72-11f1-ab50-22344d083d2c#3e27858e-3d72-11f1-ab50-22344d083d2c</t>
  </si>
  <si>
    <t>Сухоцвет Листья Руска., (FZH004), Натуральный</t>
  </si>
  <si>
    <t>https://www.lavrpack.ru/local/templates/phoenix_v1/images_cache/thumbs/6e48aadfcf434e2351ddf777ae862d18.webp?v=1790792811</t>
  </si>
  <si>
    <t>09907e73-3d72-11f1-ab50-22344d083d2c#377bd5e8-3d72-11f1-ab50-22344d083d2c</t>
  </si>
  <si>
    <t>Сухоцвет Листья Руска., (FZH004), Оранжевый</t>
  </si>
  <si>
    <t>https://www.lavrpack.ru/local/templates/phoenix_v1/images_cache/thumbs/b9fa851b4fc07233be46379b1c9576dd.webp?v=1790792811</t>
  </si>
  <si>
    <t>09907e73-3d72-11f1-ab50-22344d083d2c#234c36dd-3d72-11f1-ab50-22344d083d2c</t>
  </si>
  <si>
    <t>Сухоцвет Листья Руска., (FZH004), Розовый</t>
  </si>
  <si>
    <t>https://www.lavrpack.ru/local/templates/phoenix_v1/images_cache/thumbs/f2e0a97355caa24d96ab5c1e9f42f64d.webp?v=1790792811</t>
  </si>
  <si>
    <t>09907e73-3d72-11f1-ab50-22344d083d2c#44a01bd0-3d72-11f1-ab50-22344d083d2c</t>
  </si>
  <si>
    <t>Сухоцвет Листья Руска., (FZH004), Фиолетовый</t>
  </si>
  <si>
    <t>https://www.lavrpack.ru/local/templates/phoenix_v1/images_cache/thumbs/792ff6b15bd3d4860c76a9ab05662b4f.webp?v=1790792811</t>
  </si>
  <si>
    <t>905985c8-3d73-11f1-ab50-22344d083d2c#9c65c8c8-3d73-11f1-ab50-22344d083d2c</t>
  </si>
  <si>
    <t>117961</t>
  </si>
  <si>
    <t>Сухоцвет Пампасная трава</t>
  </si>
  <si>
    <t>в уп, (FZH007), Натуральный</t>
  </si>
  <si>
    <t>5шт</t>
  </si>
  <si>
    <t>https://www.lavrpack.ru/local/templates/phoenix_v1/images_cache/thumbs/69bc2f0c6e0b9bdd3044a07e90cf2a25.webp?v=1790792811</t>
  </si>
  <si>
    <t>905985c8-3d73-11f1-ab50-22344d083d2c#ac0a6aca-3d73-11f1-ab50-22344d083d2c</t>
  </si>
  <si>
    <t>в уп, (FZH007), Розовый</t>
  </si>
  <si>
    <t>https://www.lavrpack.ru/local/templates/phoenix_v1/images_cache/thumbs/2a158dbf9b80bff0c04824c0202fb4fe.webp?v=1790792811</t>
  </si>
  <si>
    <t>11420648-3d73-11f1-ab50-22344d083d2c#c5296937-580b-11f1-ab50-22344d083d2c</t>
  </si>
  <si>
    <t>117957</t>
  </si>
  <si>
    <t>Сухоцвет Пампасная трава 65-75см., (FZH006), Голубой</t>
  </si>
  <si>
    <t>https://www.lavrpack.ru/local/templates/phoenix_v1/images_cache/thumbs/7fefafdf351356674df058a24e82b479.webp?v=1790792811</t>
  </si>
  <si>
    <t>11420648-3d73-11f1-ab50-22344d083d2c#27c24d20-3d73-11f1-ab50-22344d083d2c</t>
  </si>
  <si>
    <t>Сухоцвет Пампасная трава 65-75см., (FZH006), Желтый</t>
  </si>
  <si>
    <t>https://www.lavrpack.ru/local/templates/phoenix_v1/images_cache/thumbs/90c9fc8506ef46b6638ad617e8f7803a.webp?v=1790792811</t>
  </si>
  <si>
    <t>11420648-3d73-11f1-ab50-22344d083d2c#5f1ef0f4-3f25-11f1-ab50-22344d083d2c</t>
  </si>
  <si>
    <t>Сухоцвет Пампасная трава 65-75см., (FZH006), Натуральный</t>
  </si>
  <si>
    <t>https://www.lavrpack.ru/local/templates/phoenix_v1/images_cache/thumbs/24c529b3fed864e596376e0ee9ac7dda.webp?v=1790792811</t>
  </si>
  <si>
    <t>11420648-3d73-11f1-ab50-22344d083d2c#2e44e2c7-3d73-11f1-ab50-22344d083d2c</t>
  </si>
  <si>
    <t>Сухоцвет Пампасная трава 65-75см., (FZH006), Розовый</t>
  </si>
  <si>
    <t>https://www.lavrpack.ru/local/templates/phoenix_v1/images_cache/thumbs/ead3267372ee91f95846d3e44580d04d.webp?v=1790792811</t>
  </si>
  <si>
    <t>11420648-3d73-11f1-ab50-22344d083d2c#3d9083f7-3d73-11f1-ab50-22344d083d2c</t>
  </si>
  <si>
    <t>Сухоцвет Пампасная трава 65-75см., (FZH006), Фиолетовый</t>
  </si>
  <si>
    <t>https://www.lavrpack.ru/local/templates/phoenix_v1/images_cache/thumbs/4c93e7a4c2ddcf90cac215315e992ff1.webp?v=1790792811</t>
  </si>
  <si>
    <t>79a721be-3e4f-11f1-ab50-22344d083d2c#86ac129c-3e4f-11f1-ab50-22344d083d2c</t>
  </si>
  <si>
    <t>118073</t>
  </si>
  <si>
    <t>(FZH008), Изумрудный</t>
  </si>
  <si>
    <t>150см.,</t>
  </si>
  <si>
    <t>https://www.lavrpack.ru/local/templates/phoenix_v1/images_cache/thumbs/671fd1816cfd6a556b128323cf20352f.webp?v=1790792811</t>
  </si>
  <si>
    <t>79a721be-3e4f-11f1-ab50-22344d083d2c#ed9ebead-3f21-11f1-ab50-22344d083d2c</t>
  </si>
  <si>
    <t>(FZH008), Красный</t>
  </si>
  <si>
    <t>https://www.lavrpack.ru/local/templates/phoenix_v1/images_cache/thumbs/f95ed5f15b4157a574458d21b15b97b2.webp?v=1790792811</t>
  </si>
  <si>
    <t>acc0b06c-3d70-11f1-ab50-22344d083d2c#ccfb4fa7-3d70-11f1-ab50-22344d083d2c</t>
  </si>
  <si>
    <t>117943</t>
  </si>
  <si>
    <t>Сухоцвет Фалярис., (FZH002), Голубой</t>
  </si>
  <si>
    <t>https://www.lavrpack.ru/local/templates/phoenix_v1/images_cache/thumbs/aabec02cb2754beac40acfc436a7006b.webp?v=1790792811</t>
  </si>
  <si>
    <t>acc0b06c-3d70-11f1-ab50-22344d083d2c#e19df875-3d70-11f1-ab50-22344d083d2c</t>
  </si>
  <si>
    <t>Сухоцвет Фалярис., (FZH002), Красный</t>
  </si>
  <si>
    <t>https://www.lavrpack.ru/local/templates/phoenix_v1/images_cache/thumbs/bbad5c1c6074f30237bf74a44e4df7d1.webp?v=1790792811</t>
  </si>
  <si>
    <t>acc0b06c-3d70-11f1-ab50-22344d083d2c#d3947203-3d70-11f1-ab50-22344d083d2c</t>
  </si>
  <si>
    <t>Сухоцвет Фалярис., (FZH002), Натуральный</t>
  </si>
  <si>
    <t>https://www.lavrpack.ru/local/templates/phoenix_v1/images_cache/thumbs/b768ebfaf1332eb21144f90e3f9a98bc.webp?v=1790792811</t>
  </si>
  <si>
    <t>acc0b06c-3d70-11f1-ab50-22344d083d2c#c6a67ad5-3d70-11f1-ab50-22344d083d2c</t>
  </si>
  <si>
    <t>Сухоцвет Фалярис., (FZH002), Розовый</t>
  </si>
  <si>
    <t>https://www.lavrpack.ru/local/templates/phoenix_v1/images_cache/thumbs/3df8bef7c6bb821390d02d71b504b63a.webp?v=1790792811</t>
  </si>
  <si>
    <t>acc0b06c-3d70-11f1-ab50-22344d083d2c#c08f6ce8-3d70-11f1-ab50-22344d083d2c</t>
  </si>
  <si>
    <t>Сухоцвет Фалярис., (FZH002), Синий</t>
  </si>
  <si>
    <t>https://www.lavrpack.ru/local/templates/phoenix_v1/images_cache/thumbs/fa814650f42236395d50c331befec806.webp?v=1790792811</t>
  </si>
  <si>
    <t>acc0b06c-3d70-11f1-ab50-22344d083d2c#eefc8a52-3d70-11f1-ab50-22344d083d2c</t>
  </si>
  <si>
    <t>Сухоцвет Фалярис., (FZH002), Ярко-розовый</t>
  </si>
  <si>
    <t>https://www.lavrpack.ru/local/templates/phoenix_v1/images_cache/thumbs/b9a00b699cd9d165336de7a592535683.webp?v=1790792811</t>
  </si>
  <si>
    <t>852973b6-139d-11f0-ab40-22344d083d2c#94908655-139d-11f0-ab40-22344d083d2c</t>
  </si>
  <si>
    <t>112067</t>
  </si>
  <si>
    <t>Сухоцветы стабилизированные "Верба" H80 см, набор (10шт), Желтый</t>
  </si>
  <si>
    <t>https://www.lavrpack.ru/local/templates/phoenix_v1/images_cache/thumbs/6a060e0b3ab2b79a8418d12de300e47f.webp?v=1790792811</t>
  </si>
  <si>
    <t>aae3940b-7f2a-11ec-b73f-0018e40a3af2</t>
  </si>
  <si>
    <t>32370</t>
  </si>
  <si>
    <t>Украшение натуральное</t>
  </si>
  <si>
    <t>Листок, Китай</t>
  </si>
  <si>
    <t>https://www.lavrpack.ru/local/templates/phoenix_v1/images_cache/thumbs/ce75ec2a6b2633166adbdc8cd64b4587.webp?v=1790832077</t>
  </si>
  <si>
    <t>8cbe6a18-7f2a-11ec-b73f-0018e40a3af2</t>
  </si>
  <si>
    <t>32367</t>
  </si>
  <si>
    <t>Лотос (5шт.)</t>
  </si>
  <si>
    <t>https://www.lavrpack.ru/local/templates/phoenix_v1/images_cache/thumbs/d16ffb927967f48955f5cc4cd7063cee.webp?v=1790832077</t>
  </si>
  <si>
    <t>5c25bbaf-5821-11f1-ab50-22344d083d2c#73406035-5821-11f1-ab50-22344d083d2c</t>
  </si>
  <si>
    <t>118442</t>
  </si>
  <si>
    <t>Хлопок</t>
  </si>
  <si>
    <t>CO201, Розовый</t>
  </si>
  <si>
    <t>5см×24см.,</t>
  </si>
  <si>
    <t>https://www.lavrpack.ru/local/templates/phoenix_v1/images_cache/thumbs/531fb51de60f54d40526506d61d8e641.webp?v=1790792811</t>
  </si>
  <si>
    <t>5c25bbaf-5821-11f1-ab50-22344d083d2c#7948df0a-5821-11f1-ab50-22344d083d2c</t>
  </si>
  <si>
    <t>CO201, Крем</t>
  </si>
  <si>
    <t>https://www.lavrpack.ru/local/templates/phoenix_v1/images_cache/thumbs/b4ef19859516bb2d757dcbc44286ac1c.webp?v=1790792811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</si>
  <si>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</si>
  <si>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</si>
  <si>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</si>
  <si>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</si>
  <si>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</si>
  <si>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</si>
  <si>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</si>
  <si>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</si>
  <si>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</si>
  <si>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</si>
  <si>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</si>
  <si>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</si>
  <si>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20:33</t>
  </si>
  <si>
    <t>Тип цены: опт</t>
  </si>
  <si>
    <t>Раздел: Декор и аксессуары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</si>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</sst>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cb3b073b979053f2332a7ee72678b287.jpg"/><Relationship Id="rId3" Type="http://schemas.openxmlformats.org/officeDocument/2006/relationships/image" Target="../media/ab624ba4a728ee7ee91e026dbac0968e.jpg"/><Relationship Id="rId4" Type="http://schemas.openxmlformats.org/officeDocument/2006/relationships/image" Target="../media/47783de399d21df7783dbd5ef9c43b45.jpg"/><Relationship Id="rId5" Type="http://schemas.openxmlformats.org/officeDocument/2006/relationships/image" Target="../media/0a885b054bef9347813b48264fcbcaed.jpg"/><Relationship Id="rId6" Type="http://schemas.openxmlformats.org/officeDocument/2006/relationships/image" Target="../media/5c6f25226d11f5e8876efc9537c05e86.jpg"/><Relationship Id="rId7" Type="http://schemas.openxmlformats.org/officeDocument/2006/relationships/image" Target="../media/6d5ce3741f087877c8b69ae735716fc9.jpg"/><Relationship Id="rId8" Type="http://schemas.openxmlformats.org/officeDocument/2006/relationships/image" Target="../media/6d5ce3741f087877c8b69ae735716fc9.jpg"/><Relationship Id="rId9" Type="http://schemas.openxmlformats.org/officeDocument/2006/relationships/image" Target="../media/6d5ce3741f087877c8b69ae735716fc9.jpg"/><Relationship Id="rId10" Type="http://schemas.openxmlformats.org/officeDocument/2006/relationships/image" Target="../media/0dac86ab0d536b16679a789089588411.jpg"/><Relationship Id="rId11" Type="http://schemas.openxmlformats.org/officeDocument/2006/relationships/image" Target="../media/100b5c8261a2831f2bc4028d624e2402.jpg"/><Relationship Id="rId12" Type="http://schemas.openxmlformats.org/officeDocument/2006/relationships/image" Target="../media/e73cf0c80a154466ef1c5801f0d225f3.jpg"/><Relationship Id="rId13" Type="http://schemas.openxmlformats.org/officeDocument/2006/relationships/image" Target="../media/6d5ce3741f087877c8b69ae735716fc9.jpg"/><Relationship Id="rId14" Type="http://schemas.openxmlformats.org/officeDocument/2006/relationships/image" Target="../media/b7012224ec31233d97521c892f8bd89e.jpg"/><Relationship Id="rId15" Type="http://schemas.openxmlformats.org/officeDocument/2006/relationships/image" Target="../media/3f5a266523519f7417ee85fb2c5aeaed.jpg"/><Relationship Id="rId16" Type="http://schemas.openxmlformats.org/officeDocument/2006/relationships/image" Target="../media/078ade05ada5378dca5517c2bb2b98cb.jpg"/><Relationship Id="rId17" Type="http://schemas.openxmlformats.org/officeDocument/2006/relationships/image" Target="../media/3e8a723322425da2f3417575a8f74b62.jpg"/><Relationship Id="rId18" Type="http://schemas.openxmlformats.org/officeDocument/2006/relationships/image" Target="../media/6d5ce3741f087877c8b69ae735716fc9.jpg"/><Relationship Id="rId19" Type="http://schemas.openxmlformats.org/officeDocument/2006/relationships/image" Target="../media/c37e29a957490ab572f3da02c2d25cfb.jpg"/><Relationship Id="rId20" Type="http://schemas.openxmlformats.org/officeDocument/2006/relationships/image" Target="../media/6d5ce3741f087877c8b69ae735716fc9.jpg"/><Relationship Id="rId21" Type="http://schemas.openxmlformats.org/officeDocument/2006/relationships/image" Target="../media/2574b2570f0beeef20f19b4ea05d7653.jpg"/><Relationship Id="rId22" Type="http://schemas.openxmlformats.org/officeDocument/2006/relationships/image" Target="../media/1586aeec3395a89d93b86fff67843d91.jpg"/><Relationship Id="rId23" Type="http://schemas.openxmlformats.org/officeDocument/2006/relationships/image" Target="../media/7d83ebc7e0bda5121a77e1893eaac313.jpg"/><Relationship Id="rId24" Type="http://schemas.openxmlformats.org/officeDocument/2006/relationships/image" Target="../media/22d1206c08ef5a850dba6ad9608b5e57.jpg"/><Relationship Id="rId25" Type="http://schemas.openxmlformats.org/officeDocument/2006/relationships/image" Target="../media/69dab8cdf24edd93cfc9d46622bb98ca.jpg"/><Relationship Id="rId26" Type="http://schemas.openxmlformats.org/officeDocument/2006/relationships/image" Target="../media/19fafbbfed026c24b1065ac86f43892e.jpg"/><Relationship Id="rId27" Type="http://schemas.openxmlformats.org/officeDocument/2006/relationships/image" Target="../media/6d5ce3741f087877c8b69ae735716fc9.jpg"/><Relationship Id="rId28" Type="http://schemas.openxmlformats.org/officeDocument/2006/relationships/image" Target="../media/926320d215c76e52ea2efa31247d7efb.jpg"/><Relationship Id="rId29" Type="http://schemas.openxmlformats.org/officeDocument/2006/relationships/image" Target="../media/c41e1ff31fd8ee3e0d82c6e287d7b7d0.jpg"/><Relationship Id="rId30" Type="http://schemas.openxmlformats.org/officeDocument/2006/relationships/image" Target="../media/2d23fc6aa5711841fdc73e25ae6b6be3.jpg"/><Relationship Id="rId31" Type="http://schemas.openxmlformats.org/officeDocument/2006/relationships/image" Target="../media/94494a87c377f325b20fb876622c6963.jpg"/><Relationship Id="rId32" Type="http://schemas.openxmlformats.org/officeDocument/2006/relationships/image" Target="../media/1aecaf019151bce2d53646385bb87960.jpg"/><Relationship Id="rId33" Type="http://schemas.openxmlformats.org/officeDocument/2006/relationships/image" Target="../media/6d5ce3741f087877c8b69ae735716fc9.jpg"/><Relationship Id="rId34" Type="http://schemas.openxmlformats.org/officeDocument/2006/relationships/image" Target="../media/5aaf53c9e942e0eaca980e7d0a1d558b.jpg"/><Relationship Id="rId35" Type="http://schemas.openxmlformats.org/officeDocument/2006/relationships/image" Target="../media/31d687a165db1396465dac2a787d541b.jpg"/><Relationship Id="rId36" Type="http://schemas.openxmlformats.org/officeDocument/2006/relationships/image" Target="../media/5fbfb64ef1b831683dd0e2083ef97dc3.jpg"/><Relationship Id="rId37" Type="http://schemas.openxmlformats.org/officeDocument/2006/relationships/image" Target="../media/c1d6b849236e2935fc24e66317f9629b.jpg"/><Relationship Id="rId38" Type="http://schemas.openxmlformats.org/officeDocument/2006/relationships/image" Target="../media/3f40174e2938b66cda636c2dcbc7992b.jpg"/><Relationship Id="rId39" Type="http://schemas.openxmlformats.org/officeDocument/2006/relationships/image" Target="../media/9e037abcb1507992218077fa4ccb99c1.jpg"/><Relationship Id="rId40" Type="http://schemas.openxmlformats.org/officeDocument/2006/relationships/image" Target="../media/0ef57b766b7f8212d771ec54071227dd.jpg"/><Relationship Id="rId41" Type="http://schemas.openxmlformats.org/officeDocument/2006/relationships/image" Target="../media/6431f1a578e748d546437e93da9047ad.jpg"/><Relationship Id="rId42" Type="http://schemas.openxmlformats.org/officeDocument/2006/relationships/image" Target="../media/e6a65a132a51aaa1ae74fb12c37d21bb.jpg"/><Relationship Id="rId43" Type="http://schemas.openxmlformats.org/officeDocument/2006/relationships/image" Target="../media/bea79d7229f2aba4bc29f861436e7454.jpg"/><Relationship Id="rId44" Type="http://schemas.openxmlformats.org/officeDocument/2006/relationships/image" Target="../media/50b6f00341d48e95c72628ae37fdd61b.jpg"/><Relationship Id="rId45" Type="http://schemas.openxmlformats.org/officeDocument/2006/relationships/image" Target="../media/01aad60f811403da6e361036fa191a3b.jpg"/><Relationship Id="rId46" Type="http://schemas.openxmlformats.org/officeDocument/2006/relationships/image" Target="../media/68fa8d6fd2ce980d643f00be818aef32.jpg"/><Relationship Id="rId47" Type="http://schemas.openxmlformats.org/officeDocument/2006/relationships/image" Target="../media/84a12fe62039f70a7861e4ec5049aa80.jpg"/><Relationship Id="rId48" Type="http://schemas.openxmlformats.org/officeDocument/2006/relationships/image" Target="../media/b9a1eff1c572f04ff34ca2c0292dafd9.jpg"/><Relationship Id="rId49" Type="http://schemas.openxmlformats.org/officeDocument/2006/relationships/image" Target="../media/ae7b7793aba492c9d2ff74e2b517619f.jpg"/><Relationship Id="rId50" Type="http://schemas.openxmlformats.org/officeDocument/2006/relationships/image" Target="../media/74e41808fa8d5aa892fcd2a76e348597.jpg"/><Relationship Id="rId51" Type="http://schemas.openxmlformats.org/officeDocument/2006/relationships/image" Target="../media/63b9a7828708eac53fc4c4a6f70f26a3.jpg"/><Relationship Id="rId52" Type="http://schemas.openxmlformats.org/officeDocument/2006/relationships/image" Target="../media/51594c27bda06166d57f021bd809f214.jpg"/><Relationship Id="rId53" Type="http://schemas.openxmlformats.org/officeDocument/2006/relationships/image" Target="../media/227f0f63f172dba0b08411e267c0e600.jpg"/><Relationship Id="rId54" Type="http://schemas.openxmlformats.org/officeDocument/2006/relationships/image" Target="../media/6d5ce3741f087877c8b69ae735716fc9.jpg"/><Relationship Id="rId55" Type="http://schemas.openxmlformats.org/officeDocument/2006/relationships/image" Target="../media/93bdb588b0c895b9a512f37c3d216916.jpg"/><Relationship Id="rId56" Type="http://schemas.openxmlformats.org/officeDocument/2006/relationships/image" Target="../media/12a51a51c91e923a9f074ef389868397.jpg"/><Relationship Id="rId57" Type="http://schemas.openxmlformats.org/officeDocument/2006/relationships/image" Target="../media/6d5ce3741f087877c8b69ae735716fc9.jpg"/><Relationship Id="rId58" Type="http://schemas.openxmlformats.org/officeDocument/2006/relationships/image" Target="../media/469454e6eb4c3fadff88617c2964ecd5.jpg"/><Relationship Id="rId59" Type="http://schemas.openxmlformats.org/officeDocument/2006/relationships/image" Target="../media/4b586b8e9f2334399abdd6daa7b80dae.jpg"/><Relationship Id="rId60" Type="http://schemas.openxmlformats.org/officeDocument/2006/relationships/image" Target="../media/448c4d3dbb1e9b8d5db6c14b9d43ef53.jpg"/><Relationship Id="rId61" Type="http://schemas.openxmlformats.org/officeDocument/2006/relationships/image" Target="../media/88457b8ebbae64fc52bb891c84daf142.jpg"/><Relationship Id="rId62" Type="http://schemas.openxmlformats.org/officeDocument/2006/relationships/image" Target="../media/8930bc1c46ef9e9fdcac2654b683bcc6.jpg"/><Relationship Id="rId63" Type="http://schemas.openxmlformats.org/officeDocument/2006/relationships/image" Target="../media/e62218e97bd1f6f2a60c5496ef0a4009.jpg"/><Relationship Id="rId64" Type="http://schemas.openxmlformats.org/officeDocument/2006/relationships/image" Target="../media/ec2c73b2c133d7f3df35f43ef2016fd3.jpg"/><Relationship Id="rId65" Type="http://schemas.openxmlformats.org/officeDocument/2006/relationships/image" Target="../media/0be3996da8fdc2c68f3fed56a2aa22df.jpg"/><Relationship Id="rId66" Type="http://schemas.openxmlformats.org/officeDocument/2006/relationships/image" Target="../media/5a9feba2674a61b9d7640b308423631d.jpg"/><Relationship Id="rId67" Type="http://schemas.openxmlformats.org/officeDocument/2006/relationships/image" Target="../media/ca27e97c9b0b7f215ee8a4739c262e84.jpg"/><Relationship Id="rId68" Type="http://schemas.openxmlformats.org/officeDocument/2006/relationships/image" Target="../media/42687249aa0820480ee3265533adf745.jpg"/><Relationship Id="rId69" Type="http://schemas.openxmlformats.org/officeDocument/2006/relationships/image" Target="../media/543760b515c45173f09fb3595f6f04bb.jpg"/><Relationship Id="rId70" Type="http://schemas.openxmlformats.org/officeDocument/2006/relationships/image" Target="../media/92f0f78cdfeb845542bf7d9899f3214a.jpg"/><Relationship Id="rId71" Type="http://schemas.openxmlformats.org/officeDocument/2006/relationships/image" Target="../media/13a7f3b6ac67fcd54cb678d88618d66e.jpg"/><Relationship Id="rId72" Type="http://schemas.openxmlformats.org/officeDocument/2006/relationships/image" Target="../media/3fb74477b062d142a97e751b706c32d8.jpg"/><Relationship Id="rId73" Type="http://schemas.openxmlformats.org/officeDocument/2006/relationships/image" Target="../media/b642f358d8352243df67b1f6d5366958.jpg"/><Relationship Id="rId74" Type="http://schemas.openxmlformats.org/officeDocument/2006/relationships/image" Target="../media/1a6ec78a4995a3cb87b8e12a5b45af23.jpg"/><Relationship Id="rId75" Type="http://schemas.openxmlformats.org/officeDocument/2006/relationships/image" Target="../media/e150f653e67aad129b7cd0abf84bc589.jpg"/><Relationship Id="rId76" Type="http://schemas.openxmlformats.org/officeDocument/2006/relationships/image" Target="../media/b34ab80d3a8ab52a2e09406b7755778c.jpg"/><Relationship Id="rId77" Type="http://schemas.openxmlformats.org/officeDocument/2006/relationships/image" Target="../media/4caaaafbe2a770e7e18c8b329497414d.jpg"/><Relationship Id="rId78" Type="http://schemas.openxmlformats.org/officeDocument/2006/relationships/image" Target="../media/56b03777bfd7028d05630d80a26b49ba.jpg"/><Relationship Id="rId79" Type="http://schemas.openxmlformats.org/officeDocument/2006/relationships/image" Target="../media/47d8055a8d962614ea638dd4569ebb6c.jpg"/><Relationship Id="rId80" Type="http://schemas.openxmlformats.org/officeDocument/2006/relationships/image" Target="../media/b51de27ec72d783e0ba836de77ae89f9.jpg"/><Relationship Id="rId81" Type="http://schemas.openxmlformats.org/officeDocument/2006/relationships/image" Target="../media/ef9850e98973e69e92bb71f37346b24a.jpg"/><Relationship Id="rId82" Type="http://schemas.openxmlformats.org/officeDocument/2006/relationships/image" Target="../media/cd6b9bcf1b540b6878cdecf00603a298.jpg"/><Relationship Id="rId83" Type="http://schemas.openxmlformats.org/officeDocument/2006/relationships/image" Target="../media/55326313607e062c32c1ecfc92c99e12.jpg"/><Relationship Id="rId84" Type="http://schemas.openxmlformats.org/officeDocument/2006/relationships/image" Target="../media/269407adf1d6d75a2f3dd1548a53eb98.jpg"/><Relationship Id="rId85" Type="http://schemas.openxmlformats.org/officeDocument/2006/relationships/image" Target="../media/961a81fe660186e85813436928fcc1f4.jpg"/><Relationship Id="rId86" Type="http://schemas.openxmlformats.org/officeDocument/2006/relationships/image" Target="../media/a97494c73acf4cfc9ccdf88d28def514.jpg"/><Relationship Id="rId87" Type="http://schemas.openxmlformats.org/officeDocument/2006/relationships/image" Target="../media/3f015bdcde4151da1e034b202305a378.jpg"/><Relationship Id="rId88" Type="http://schemas.openxmlformats.org/officeDocument/2006/relationships/image" Target="../media/330592c4049c6ac9dbd76ab8a9094812.jpg"/><Relationship Id="rId89" Type="http://schemas.openxmlformats.org/officeDocument/2006/relationships/image" Target="../media/bae5c4df022b18cd9ea9bf32ace44e6c.jpg"/><Relationship Id="rId90" Type="http://schemas.openxmlformats.org/officeDocument/2006/relationships/image" Target="../media/7d38e57b26586862ca2ce0016dfa1707.jpg"/><Relationship Id="rId91" Type="http://schemas.openxmlformats.org/officeDocument/2006/relationships/image" Target="../media/f276e5782c91952358cc8eb566a6a791.jpg"/><Relationship Id="rId92" Type="http://schemas.openxmlformats.org/officeDocument/2006/relationships/image" Target="../media/e57309dcbd7232d213db5c5a32f92950.jpg"/><Relationship Id="rId93" Type="http://schemas.openxmlformats.org/officeDocument/2006/relationships/image" Target="../media/0e50ec69ddf3bdb618da81190f74534d.jpg"/><Relationship Id="rId94" Type="http://schemas.openxmlformats.org/officeDocument/2006/relationships/image" Target="../media/b1479cdeb84bc24f82ce32da220c5543.jpg"/><Relationship Id="rId95" Type="http://schemas.openxmlformats.org/officeDocument/2006/relationships/image" Target="../media/8ccbcd9d3dacc2f5e9d1b2d35bf1b8ec.jpg"/><Relationship Id="rId96" Type="http://schemas.openxmlformats.org/officeDocument/2006/relationships/image" Target="../media/5301ba25732dd104251ab6a278c0b065.jpg"/><Relationship Id="rId97" Type="http://schemas.openxmlformats.org/officeDocument/2006/relationships/image" Target="../media/29c273edac416db4b113be802c194ca5.jpg"/><Relationship Id="rId98" Type="http://schemas.openxmlformats.org/officeDocument/2006/relationships/image" Target="../media/b779b8b7d919647b7c072ad318928896.jpg"/><Relationship Id="rId99" Type="http://schemas.openxmlformats.org/officeDocument/2006/relationships/image" Target="../media/f25dc91499b2512125d91f8d15b36a9a.jpg"/><Relationship Id="rId100" Type="http://schemas.openxmlformats.org/officeDocument/2006/relationships/image" Target="../media/f117f30a422482a36979f7550105b268.jpg"/><Relationship Id="rId101" Type="http://schemas.openxmlformats.org/officeDocument/2006/relationships/image" Target="../media/e876f80302938f8fec84661aed25410f.jpg"/><Relationship Id="rId102" Type="http://schemas.openxmlformats.org/officeDocument/2006/relationships/image" Target="../media/da578c96c2062c2f8a33ee5577e4a608.jpg"/><Relationship Id="rId103" Type="http://schemas.openxmlformats.org/officeDocument/2006/relationships/image" Target="../media/145f6af42ff4e6db0f8b8f2e2a393e4d.jpg"/><Relationship Id="rId104" Type="http://schemas.openxmlformats.org/officeDocument/2006/relationships/image" Target="../media/e9a2d477cf5535f2f9e7bfb499288806.jpg"/><Relationship Id="rId105" Type="http://schemas.openxmlformats.org/officeDocument/2006/relationships/image" Target="../media/bc7bc7e1ce6c70055e902c86a713c111.jpg"/><Relationship Id="rId106" Type="http://schemas.openxmlformats.org/officeDocument/2006/relationships/image" Target="../media/badfd462a4d0ecb5dbdc760247d848d7.jpg"/><Relationship Id="rId107" Type="http://schemas.openxmlformats.org/officeDocument/2006/relationships/image" Target="../media/bd0e1e7f405c735e1dcb7ef27d8ecd91.jpg"/><Relationship Id="rId108" Type="http://schemas.openxmlformats.org/officeDocument/2006/relationships/image" Target="../media/c5fce73eb0948dff3b5c871c600c4a4b.jpg"/><Relationship Id="rId109" Type="http://schemas.openxmlformats.org/officeDocument/2006/relationships/image" Target="../media/016b55d441372e30013d4b1c938e9e1c.jpg"/><Relationship Id="rId110" Type="http://schemas.openxmlformats.org/officeDocument/2006/relationships/image" Target="../media/0b68e3fd896589e5e833b57d99704d37.jpg"/><Relationship Id="rId111" Type="http://schemas.openxmlformats.org/officeDocument/2006/relationships/image" Target="../media/0ab76ff59c7e34a66dd0655f53fa85a3.jpg"/><Relationship Id="rId112" Type="http://schemas.openxmlformats.org/officeDocument/2006/relationships/image" Target="../media/0db672599189c981f7db4c60b661378f.jpg"/><Relationship Id="rId113" Type="http://schemas.openxmlformats.org/officeDocument/2006/relationships/image" Target="../media/17a3c1a87f1d363cf94c320e5ce7991e.jpg"/><Relationship Id="rId114" Type="http://schemas.openxmlformats.org/officeDocument/2006/relationships/image" Target="../media/250f90d0540ab39caf41bd11446ff89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7</xdr:row>
      <xdr:rowOff>38100</xdr:rowOff>
    </xdr:from>
    <xdr:ext cx="62865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58</xdr:row>
      <xdr:rowOff>38100</xdr:rowOff>
    </xdr:from>
    <xdr:ext cx="43815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123825</xdr:rowOff>
    </xdr:from>
    <xdr:ext cx="647700" cy="485775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b70ab684-7f2a-11ec-b73f-0018e40a3af2" TargetMode="External"/><Relationship Id="rId_hyperlink_2" Type="http://schemas.openxmlformats.org/officeDocument/2006/relationships/hyperlink" Target="https://www.lavrpack.ru/catalog/?product=4fc170d8-7f2a-11ec-b73f-0018e40a3af2" TargetMode="External"/><Relationship Id="rId_hyperlink_3" Type="http://schemas.openxmlformats.org/officeDocument/2006/relationships/hyperlink" Target="https://www.lavrpack.ru/catalog/?product=91b2f4d9-2fbd-11f0-ab40-22344d083d2c" TargetMode="External"/><Relationship Id="rId_hyperlink_4" Type="http://schemas.openxmlformats.org/officeDocument/2006/relationships/hyperlink" Target="https://www.lavrpack.ru/catalog/?product=0293e60f-9655-11ed-bb4b-00e01a6800eb" TargetMode="External"/><Relationship Id="rId_hyperlink_5" Type="http://schemas.openxmlformats.org/officeDocument/2006/relationships/hyperlink" Target="https://www.lavrpack.ru/catalog/?product=4f8c605b-9655-11ed-bb4b-00e01a6800eb" TargetMode="External"/><Relationship Id="rId_hyperlink_6" Type="http://schemas.openxmlformats.org/officeDocument/2006/relationships/hyperlink" Target="https://www.lavrpack.ru/catalog/?product=bacfd760-a53d-11f1-ab51-22344d083d2c" TargetMode="External"/><Relationship Id="rId_hyperlink_7" Type="http://schemas.openxmlformats.org/officeDocument/2006/relationships/hyperlink" Target="https://www.lavrpack.ru/catalog/?product=e8e3c51f-a53d-11f1-ab51-22344d083d2c" TargetMode="External"/><Relationship Id="rId_hyperlink_8" Type="http://schemas.openxmlformats.org/officeDocument/2006/relationships/hyperlink" Target="https://www.lavrpack.ru/catalog/?product=351da916-a53d-11f1-ab51-22344d083d2c" TargetMode="External"/><Relationship Id="rId_hyperlink_9" Type="http://schemas.openxmlformats.org/officeDocument/2006/relationships/hyperlink" Target="https://www.lavrpack.ru/catalog/?product=6e7934c1-9655-11ed-bb4b-00e01a6800eb" TargetMode="External"/><Relationship Id="rId_hyperlink_10" Type="http://schemas.openxmlformats.org/officeDocument/2006/relationships/hyperlink" Target="https://www.lavrpack.ru/catalog/?product=d20cd755-9654-11ed-bb4b-00e01a6800eb" TargetMode="External"/><Relationship Id="rId_hyperlink_11" Type="http://schemas.openxmlformats.org/officeDocument/2006/relationships/hyperlink" Target="https://www.lavrpack.ru/catalog/?product=8d086230-9655-11ed-bb4b-00e01a6800eb" TargetMode="External"/><Relationship Id="rId_hyperlink_12" Type="http://schemas.openxmlformats.org/officeDocument/2006/relationships/hyperlink" Target="https://www.lavrpack.ru/catalog/?product=7faf1967-a53d-11f1-ab51-22344d083d2c" TargetMode="External"/><Relationship Id="rId_hyperlink_13" Type="http://schemas.openxmlformats.org/officeDocument/2006/relationships/hyperlink" Target="https://www.lavrpack.ru/catalog/?product=01e62194-9656-11ed-bb4b-00e01a6800eb" TargetMode="External"/><Relationship Id="rId_hyperlink_14" Type="http://schemas.openxmlformats.org/officeDocument/2006/relationships/hyperlink" Target="https://www.lavrpack.ru/catalog/?product=1864425d-9656-11ed-bb4b-00e01a6800eb" TargetMode="External"/><Relationship Id="rId_hyperlink_15" Type="http://schemas.openxmlformats.org/officeDocument/2006/relationships/hyperlink" Target="https://www.lavrpack.ru/catalog/?product=a49a6bf8-9655-11ed-bb4b-00e01a6800eb" TargetMode="External"/><Relationship Id="rId_hyperlink_16" Type="http://schemas.openxmlformats.org/officeDocument/2006/relationships/hyperlink" Target="https://www.lavrpack.ru/catalog/?product=086c4ce5-1f70-11f0-ab40-22344d083d2c" TargetMode="External"/><Relationship Id="rId_hyperlink_17" Type="http://schemas.openxmlformats.org/officeDocument/2006/relationships/hyperlink" Target="https://www.lavrpack.ru/catalog/?product=183a34ee-a53e-11f1-ab51-22344d083d2c" TargetMode="External"/><Relationship Id="rId_hyperlink_18" Type="http://schemas.openxmlformats.org/officeDocument/2006/relationships/hyperlink" Target="https://www.lavrpack.ru/catalog/?product=bd531d73-a2e7-11ed-ba70-00e01a6800eb" TargetMode="External"/><Relationship Id="rId_hyperlink_19" Type="http://schemas.openxmlformats.org/officeDocument/2006/relationships/hyperlink" Target="https://www.lavrpack.ru/catalog/?product=3ebb5b06-a53e-11f1-ab51-22344d083d2c" TargetMode="External"/><Relationship Id="rId_hyperlink_20" Type="http://schemas.openxmlformats.org/officeDocument/2006/relationships/hyperlink" Target="https://www.lavrpack.ru/catalog/?product=bfcc8920-8af2-11ef-ab5c-1cfd08767543%23f597c23f-8af2-11ef-ab5c-1cfd08767543" TargetMode="External"/><Relationship Id="rId_hyperlink_21" Type="http://schemas.openxmlformats.org/officeDocument/2006/relationships/hyperlink" Target="https://www.lavrpack.ru/catalog/?product=bfcc8920-8af2-11ef-ab5c-1cfd08767543%2347e2fb32-8af3-11ef-ab5c-1cfd08767543" TargetMode="External"/><Relationship Id="rId_hyperlink_22" Type="http://schemas.openxmlformats.org/officeDocument/2006/relationships/hyperlink" Target="https://www.lavrpack.ru/catalog/?product=bfcc8920-8af2-11ef-ab5c-1cfd08767543%2315b82d0f-8af3-11ef-ab5c-1cfd08767543" TargetMode="External"/><Relationship Id="rId_hyperlink_23" Type="http://schemas.openxmlformats.org/officeDocument/2006/relationships/hyperlink" Target="https://www.lavrpack.ru/catalog/?product=bfcc8920-8af2-11ef-ab5c-1cfd08767543%23559e8278-8af3-11ef-ab5c-1cfd08767543" TargetMode="External"/><Relationship Id="rId_hyperlink_24" Type="http://schemas.openxmlformats.org/officeDocument/2006/relationships/hyperlink" Target="https://www.lavrpack.ru/catalog/?product=bfcc8920-8af2-11ef-ab5c-1cfd08767543%23368aad1d-8af3-11ef-ab5c-1cfd08767543" TargetMode="External"/><Relationship Id="rId_hyperlink_25" Type="http://schemas.openxmlformats.org/officeDocument/2006/relationships/hyperlink" Target="https://www.lavrpack.ru/catalog/?product=bfcc8920-8af2-11ef-ab5c-1cfd08767543%23259736d1-8af3-11ef-ab5c-1cfd08767543" TargetMode="External"/><Relationship Id="rId_hyperlink_26" Type="http://schemas.openxmlformats.org/officeDocument/2006/relationships/hyperlink" Target="https://www.lavrpack.ru/catalog/?product=bfcc8920-8af2-11ef-ab5c-1cfd08767543%2308e2d49e-8af3-11ef-ab5c-1cfd08767543" TargetMode="External"/><Relationship Id="rId_hyperlink_27" Type="http://schemas.openxmlformats.org/officeDocument/2006/relationships/hyperlink" Target="https://www.lavrpack.ru/catalog/?product=6aa4da1f-3924-11ef-ab47-22344d083d2c%23936d2d8b-3924-11ef-ab47-22344d083d2c" TargetMode="External"/><Relationship Id="rId_hyperlink_28" Type="http://schemas.openxmlformats.org/officeDocument/2006/relationships/hyperlink" Target="https://www.lavrpack.ru/catalog/?product=6aa4da1f-3924-11ef-ab47-22344d083d2c%237c605408-3924-11ef-ab47-22344d083d2c" TargetMode="External"/><Relationship Id="rId_hyperlink_29" Type="http://schemas.openxmlformats.org/officeDocument/2006/relationships/hyperlink" Target="https://www.lavrpack.ru/catalog/?product=6aa4da1f-3924-11ef-ab47-22344d083d2c%23d887cbd2-3924-11ef-ab47-22344d083d2c" TargetMode="External"/><Relationship Id="rId_hyperlink_30" Type="http://schemas.openxmlformats.org/officeDocument/2006/relationships/hyperlink" Target="https://www.lavrpack.ru/catalog/?product=6aa4da1f-3924-11ef-ab47-22344d083d2c%23c9526e2b-3924-11ef-ab47-22344d083d2c" TargetMode="External"/><Relationship Id="rId_hyperlink_31" Type="http://schemas.openxmlformats.org/officeDocument/2006/relationships/hyperlink" Target="https://www.lavrpack.ru/catalog/?product=586df888-4a10-11f1-ab50-22344d083d2c%2371926fd8-4a10-11f1-ab50-22344d083d2c" TargetMode="External"/><Relationship Id="rId_hyperlink_32" Type="http://schemas.openxmlformats.org/officeDocument/2006/relationships/hyperlink" Target="https://www.lavrpack.ru/catalog/?product=0da02a4e-a53c-11f1-ab51-22344d083d2c" TargetMode="External"/><Relationship Id="rId_hyperlink_33" Type="http://schemas.openxmlformats.org/officeDocument/2006/relationships/hyperlink" Target="https://www.lavrpack.ru/catalog/?product=60cebe44-7f2e-11ec-b73f-0018e40a3af2" TargetMode="External"/><Relationship Id="rId_hyperlink_34" Type="http://schemas.openxmlformats.org/officeDocument/2006/relationships/hyperlink" Target="https://www.lavrpack.ru/catalog/?product=dc77eb03-3546-11ee-a5bc-00e01a6800eb" TargetMode="External"/><Relationship Id="rId_hyperlink_35" Type="http://schemas.openxmlformats.org/officeDocument/2006/relationships/hyperlink" Target="https://www.lavrpack.ru/catalog/?product=cfdc4781-bba5-11ef-ab3b-22344d083d2c%23d6fbcd81-bba5-11ef-ab3b-22344d083d2c" TargetMode="External"/><Relationship Id="rId_hyperlink_36" Type="http://schemas.openxmlformats.org/officeDocument/2006/relationships/hyperlink" Target="https://www.lavrpack.ru/catalog/?product=60cebe4a-7f2e-11ec-b73f-0018e40a3af2" TargetMode="External"/><Relationship Id="rId_hyperlink_37" Type="http://schemas.openxmlformats.org/officeDocument/2006/relationships/hyperlink" Target="https://www.lavrpack.ru/catalog/?product=6763dfad-7f2d-11ec-b73f-0018e40a3af2" TargetMode="External"/><Relationship Id="rId_hyperlink_38" Type="http://schemas.openxmlformats.org/officeDocument/2006/relationships/hyperlink" Target="https://www.lavrpack.ru/catalog/?product=ce9d6b21-7f2d-11ec-b73f-0018e40a3af2" TargetMode="External"/><Relationship Id="rId_hyperlink_39" Type="http://schemas.openxmlformats.org/officeDocument/2006/relationships/hyperlink" Target="https://www.lavrpack.ru/catalog/?product=e6dc9a0c-7f2d-11ec-b73f-0018e40a3af2" TargetMode="External"/><Relationship Id="rId_hyperlink_40" Type="http://schemas.openxmlformats.org/officeDocument/2006/relationships/hyperlink" Target="https://www.lavrpack.ru/catalog/?product=ed0b0675-7f2d-11ec-b73f-0018e40a3af2" TargetMode="External"/><Relationship Id="rId_hyperlink_41" Type="http://schemas.openxmlformats.org/officeDocument/2006/relationships/hyperlink" Target="https://www.lavrpack.ru/catalog/?product=6cfa28cc-7f2e-11ec-b73f-0018e40a3af2" TargetMode="External"/><Relationship Id="rId_hyperlink_42" Type="http://schemas.openxmlformats.org/officeDocument/2006/relationships/hyperlink" Target="https://www.lavrpack.ru/catalog/?product=f8cff269-bcc9-11ed-8100-00e01a6800eb" TargetMode="External"/><Relationship Id="rId_hyperlink_43" Type="http://schemas.openxmlformats.org/officeDocument/2006/relationships/hyperlink" Target="https://www.lavrpack.ru/catalog/?product=440cbe40-1f6e-11f0-ab40-22344d083d2c%23514873b0-1f6e-11f0-ab40-22344d083d2c" TargetMode="External"/><Relationship Id="rId_hyperlink_44" Type="http://schemas.openxmlformats.org/officeDocument/2006/relationships/hyperlink" Target="https://www.lavrpack.ru/catalog/?product=440cbe40-1f6e-11f0-ab40-22344d083d2c%23d5039c81-4513-11f0-ab41-22344d083d2c" TargetMode="External"/><Relationship Id="rId_hyperlink_45" Type="http://schemas.openxmlformats.org/officeDocument/2006/relationships/hyperlink" Target="https://www.lavrpack.ru/catalog/?product=440cbe40-1f6e-11f0-ab40-22344d083d2c%2362b9fe35-1f6e-11f0-ab40-22344d083d2c" TargetMode="External"/><Relationship Id="rId_hyperlink_46" Type="http://schemas.openxmlformats.org/officeDocument/2006/relationships/hyperlink" Target="https://www.lavrpack.ru/catalog/?product=440cbe40-1f6e-11f0-ab40-22344d083d2c%234ac02c13-1f6e-11f0-ab40-22344d083d2c" TargetMode="External"/><Relationship Id="rId_hyperlink_47" Type="http://schemas.openxmlformats.org/officeDocument/2006/relationships/hyperlink" Target="https://www.lavrpack.ru/catalog/?product=436a75ce-7f2d-11ec-b73f-0018e40a3af2" TargetMode="External"/><Relationship Id="rId_hyperlink_48" Type="http://schemas.openxmlformats.org/officeDocument/2006/relationships/hyperlink" Target="https://www.lavrpack.ru/catalog/?product=5eb4787f-0ea3-11ee-90e0-00e01a6800eb" TargetMode="External"/><Relationship Id="rId_hyperlink_49" Type="http://schemas.openxmlformats.org/officeDocument/2006/relationships/hyperlink" Target="https://www.lavrpack.ru/catalog/?product=bc777314-7f2d-11ec-b73f-0018e40a3af2" TargetMode="External"/><Relationship Id="rId_hyperlink_50" Type="http://schemas.openxmlformats.org/officeDocument/2006/relationships/hyperlink" Target="https://www.lavrpack.ru/catalog/?product=3d6846ef-7f2d-11ec-b73f-0018e40a3af2" TargetMode="External"/><Relationship Id="rId_hyperlink_51" Type="http://schemas.openxmlformats.org/officeDocument/2006/relationships/hyperlink" Target="https://www.lavrpack.ru/catalog/?product=8ce9e8c7-7f2c-11ec-b73f-0018e40a3af2" TargetMode="External"/><Relationship Id="rId_hyperlink_52" Type="http://schemas.openxmlformats.org/officeDocument/2006/relationships/hyperlink" Target="https://www.lavrpack.ru/catalog/?product=a534f9fc-7f2c-11ec-b73f-0018e40a3af2" TargetMode="External"/><Relationship Id="rId_hyperlink_53" Type="http://schemas.openxmlformats.org/officeDocument/2006/relationships/hyperlink" Target="https://www.lavrpack.ru/catalog/?product=3bca02e4-a53b-11f1-ab51-22344d083d2c" TargetMode="External"/><Relationship Id="rId_hyperlink_54" Type="http://schemas.openxmlformats.org/officeDocument/2006/relationships/hyperlink" Target="https://www.lavrpack.ru/catalog/?product=8ce9e8d9-7f2c-11ec-b73f-0018e40a3af2" TargetMode="External"/><Relationship Id="rId_hyperlink_55" Type="http://schemas.openxmlformats.org/officeDocument/2006/relationships/hyperlink" Target="https://www.lavrpack.ru/catalog/?product=a8b72687-9656-11ed-bb4b-00e01a6800eb" TargetMode="External"/><Relationship Id="rId_hyperlink_56" Type="http://schemas.openxmlformats.org/officeDocument/2006/relationships/hyperlink" Target="https://www.lavrpack.ru/catalog/?product=869891cd-a53b-11f1-ab51-22344d083d2c" TargetMode="External"/><Relationship Id="rId_hyperlink_57" Type="http://schemas.openxmlformats.org/officeDocument/2006/relationships/hyperlink" Target="https://www.lavrpack.ru/catalog/?product=838844d9-9656-11ed-bb4b-00e01a6800eb" TargetMode="External"/><Relationship Id="rId_hyperlink_58" Type="http://schemas.openxmlformats.org/officeDocument/2006/relationships/hyperlink" Target="https://www.lavrpack.ru/catalog/?product=783638e3-1f70-11f0-ab40-22344d083d2c%239f7a6ec2-a8f3-11f0-ab48-22344d083d2c" TargetMode="External"/><Relationship Id="rId_hyperlink_59" Type="http://schemas.openxmlformats.org/officeDocument/2006/relationships/hyperlink" Target="https://www.lavrpack.ru/catalog/?product=783638e3-1f70-11f0-ab40-22344d083d2c%23965cf204-1f70-11f0-ab40-22344d083d2c" TargetMode="External"/><Relationship Id="rId_hyperlink_60" Type="http://schemas.openxmlformats.org/officeDocument/2006/relationships/hyperlink" Target="https://www.lavrpack.ru/catalog/?product=783638e3-1f70-11f0-ab40-22344d083d2c%23a429d86e-1f70-11f0-ab40-22344d083d2c" TargetMode="External"/><Relationship Id="rId_hyperlink_61" Type="http://schemas.openxmlformats.org/officeDocument/2006/relationships/hyperlink" Target="https://www.lavrpack.ru/catalog/?product=a345270e-bb8e-11ef-ab3b-22344d083d2c%23cd378385-bb8e-11ef-ab3b-22344d083d2c" TargetMode="External"/><Relationship Id="rId_hyperlink_62" Type="http://schemas.openxmlformats.org/officeDocument/2006/relationships/hyperlink" Target="https://www.lavrpack.ru/catalog/?product=a345270e-bb8e-11ef-ab3b-22344d083d2c%23d92e1f23-bb8e-11ef-ab3b-22344d083d2c" TargetMode="External"/><Relationship Id="rId_hyperlink_63" Type="http://schemas.openxmlformats.org/officeDocument/2006/relationships/hyperlink" Target="https://www.lavrpack.ru/catalog/?product=a345270e-bb8e-11ef-ab3b-22344d083d2c%23df31252b-bb8e-11ef-ab3b-22344d083d2c" TargetMode="External"/><Relationship Id="rId_hyperlink_64" Type="http://schemas.openxmlformats.org/officeDocument/2006/relationships/hyperlink" Target="https://www.lavrpack.ru/catalog/?product=a345270e-bb8e-11ef-ab3b-22344d083d2c%23a948ac91-bb8e-11ef-ab3b-22344d083d2c" TargetMode="External"/><Relationship Id="rId_hyperlink_65" Type="http://schemas.openxmlformats.org/officeDocument/2006/relationships/hyperlink" Target="https://www.lavrpack.ru/catalog/?product=a345270e-bb8e-11ef-ab3b-22344d083d2c%23bb398b03-bb8e-11ef-ab3b-22344d083d2c" TargetMode="External"/><Relationship Id="rId_hyperlink_66" Type="http://schemas.openxmlformats.org/officeDocument/2006/relationships/hyperlink" Target="https://www.lavrpack.ru/catalog/?product=a345270e-bb8e-11ef-ab3b-22344d083d2c%23a948a2d2-bb8e-11ef-ab3b-22344d083d2c" TargetMode="External"/><Relationship Id="rId_hyperlink_67" Type="http://schemas.openxmlformats.org/officeDocument/2006/relationships/hyperlink" Target="https://www.lavrpack.ru/catalog/?product=a345270e-bb8e-11ef-ab3b-22344d083d2c%23d3339aaa-bb8e-11ef-ab3b-22344d083d2c" TargetMode="External"/><Relationship Id="rId_hyperlink_68" Type="http://schemas.openxmlformats.org/officeDocument/2006/relationships/hyperlink" Target="https://www.lavrpack.ru/catalog/?product=a345270e-bb8e-11ef-ab3b-22344d083d2c%23b540390c-bb8e-11ef-ab3b-22344d083d2c" TargetMode="External"/><Relationship Id="rId_hyperlink_69" Type="http://schemas.openxmlformats.org/officeDocument/2006/relationships/hyperlink" Target="https://www.lavrpack.ru/catalog/?product=a345270e-bb8e-11ef-ab3b-22344d083d2c%23c7301470-bb8e-11ef-ab3b-22344d083d2c" TargetMode="External"/><Relationship Id="rId_hyperlink_70" Type="http://schemas.openxmlformats.org/officeDocument/2006/relationships/hyperlink" Target="https://www.lavrpack.ru/catalog/?product=5d60b284-bba5-11ef-ab3b-22344d083d2c%2323f2c204-30a4-11f0-ab40-22344d083d2c" TargetMode="External"/><Relationship Id="rId_hyperlink_71" Type="http://schemas.openxmlformats.org/officeDocument/2006/relationships/hyperlink" Target="https://www.lavrpack.ru/catalog/?product=5d60b284-bba5-11ef-ab3b-22344d083d2c%238c2448d6-429d-11f0-ab41-22344d083d2c" TargetMode="External"/><Relationship Id="rId_hyperlink_72" Type="http://schemas.openxmlformats.org/officeDocument/2006/relationships/hyperlink" Target="https://www.lavrpack.ru/catalog/?product=5d60b284-bba5-11ef-ab3b-22344d083d2c%2374245fc5-bba5-11ef-ab3b-22344d083d2c" TargetMode="External"/><Relationship Id="rId_hyperlink_73" Type="http://schemas.openxmlformats.org/officeDocument/2006/relationships/hyperlink" Target="https://www.lavrpack.ru/catalog/?product=5d60b284-bba5-11ef-ab3b-22344d083d2c%2330cf9663-30a4-11f0-ab40-22344d083d2c" TargetMode="External"/><Relationship Id="rId_hyperlink_74" Type="http://schemas.openxmlformats.org/officeDocument/2006/relationships/hyperlink" Target="https://www.lavrpack.ru/catalog/?product=5d60b284-bba5-11ef-ab3b-22344d083d2c%23a0867a53-429d-11f0-ab41-22344d083d2c" TargetMode="External"/><Relationship Id="rId_hyperlink_75" Type="http://schemas.openxmlformats.org/officeDocument/2006/relationships/hyperlink" Target="https://www.lavrpack.ru/catalog/?product=5d60b284-bba5-11ef-ab3b-22344d083d2c%239cee9c85-4a0e-11f1-ab50-22344d083d2c" TargetMode="External"/><Relationship Id="rId_hyperlink_76" Type="http://schemas.openxmlformats.org/officeDocument/2006/relationships/hyperlink" Target="https://www.lavrpack.ru/catalog/?product=2dca6918-3d71-11f1-ab50-22344d083d2c%23b6d0dad2-3d71-11f1-ab50-22344d083d2c" TargetMode="External"/><Relationship Id="rId_hyperlink_77" Type="http://schemas.openxmlformats.org/officeDocument/2006/relationships/hyperlink" Target="https://www.lavrpack.ru/catalog/?product=2dca6918-3d71-11f1-ab50-22344d083d2c%23a97b29a5-3d71-11f1-ab50-22344d083d2c" TargetMode="External"/><Relationship Id="rId_hyperlink_78" Type="http://schemas.openxmlformats.org/officeDocument/2006/relationships/hyperlink" Target="https://www.lavrpack.ru/catalog/?product=2dca6918-3d71-11f1-ab50-22344d083d2c%230e73819c-581f-11f1-ab50-22344d083d2c" TargetMode="External"/><Relationship Id="rId_hyperlink_79" Type="http://schemas.openxmlformats.org/officeDocument/2006/relationships/hyperlink" Target="https://www.lavrpack.ru/catalog/?product=2dca6918-3d71-11f1-ab50-22344d083d2c%23ca40d5f3-3d71-11f1-ab50-22344d083d2c" TargetMode="External"/><Relationship Id="rId_hyperlink_80" Type="http://schemas.openxmlformats.org/officeDocument/2006/relationships/hyperlink" Target="https://www.lavrpack.ru/catalog/?product=80890876-3d72-11f1-ab50-22344d083d2c%23abbabb80-3d72-11f1-ab50-22344d083d2c" TargetMode="External"/><Relationship Id="rId_hyperlink_81" Type="http://schemas.openxmlformats.org/officeDocument/2006/relationships/hyperlink" Target="https://www.lavrpack.ru/catalog/?product=80890876-3d72-11f1-ab50-22344d083d2c%23c72c7b8a-3d72-11f1-ab50-22344d083d2c" TargetMode="External"/><Relationship Id="rId_hyperlink_82" Type="http://schemas.openxmlformats.org/officeDocument/2006/relationships/hyperlink" Target="https://www.lavrpack.ru/catalog/?product=80890876-3d72-11f1-ab50-22344d083d2c%238f03100b-3d72-11f1-ab50-22344d083d2c" TargetMode="External"/><Relationship Id="rId_hyperlink_83" Type="http://schemas.openxmlformats.org/officeDocument/2006/relationships/hyperlink" Target="https://www.lavrpack.ru/catalog/?product=80890876-3d72-11f1-ab50-22344d083d2c%23a40d7d80-3d72-11f1-ab50-22344d083d2c" TargetMode="External"/><Relationship Id="rId_hyperlink_84" Type="http://schemas.openxmlformats.org/officeDocument/2006/relationships/hyperlink" Target="https://www.lavrpack.ru/catalog/?product=80890876-3d72-11f1-ab50-22344d083d2c%23b90c5983-3d72-11f1-ab50-22344d083d2c" TargetMode="External"/><Relationship Id="rId_hyperlink_85" Type="http://schemas.openxmlformats.org/officeDocument/2006/relationships/hyperlink" Target="https://www.lavrpack.ru/catalog/?product=80890876-3d72-11f1-ab50-22344d083d2c%239b741d79-3d72-11f1-ab50-22344d083d2c" TargetMode="External"/><Relationship Id="rId_hyperlink_86" Type="http://schemas.openxmlformats.org/officeDocument/2006/relationships/hyperlink" Target="https://www.lavrpack.ru/catalog/?product=80890876-3d72-11f1-ab50-22344d083d2c%23c01e9806-3d72-11f1-ab50-22344d083d2c" TargetMode="External"/><Relationship Id="rId_hyperlink_87" Type="http://schemas.openxmlformats.org/officeDocument/2006/relationships/hyperlink" Target="https://www.lavrpack.ru/catalog/?product=4154f567-3d70-11f1-ab50-22344d083d2c%235723543a-3d70-11f1-ab50-22344d083d2c" TargetMode="External"/><Relationship Id="rId_hyperlink_88" Type="http://schemas.openxmlformats.org/officeDocument/2006/relationships/hyperlink" Target="https://www.lavrpack.ru/catalog/?product=09907e73-3d72-11f1-ab50-22344d083d2c%232a04058e-3d72-11f1-ab50-22344d083d2c" TargetMode="External"/><Relationship Id="rId_hyperlink_89" Type="http://schemas.openxmlformats.org/officeDocument/2006/relationships/hyperlink" Target="https://www.lavrpack.ru/catalog/?product=09907e73-3d72-11f1-ab50-22344d083d2c%231d3a5e32-3d72-11f1-ab50-22344d083d2c" TargetMode="External"/><Relationship Id="rId_hyperlink_90" Type="http://schemas.openxmlformats.org/officeDocument/2006/relationships/hyperlink" Target="https://www.lavrpack.ru/catalog/?product=09907e73-3d72-11f1-ab50-22344d083d2c%233e27858e-3d72-11f1-ab50-22344d083d2c" TargetMode="External"/><Relationship Id="rId_hyperlink_91" Type="http://schemas.openxmlformats.org/officeDocument/2006/relationships/hyperlink" Target="https://www.lavrpack.ru/catalog/?product=09907e73-3d72-11f1-ab50-22344d083d2c%23377bd5e8-3d72-11f1-ab50-22344d083d2c" TargetMode="External"/><Relationship Id="rId_hyperlink_92" Type="http://schemas.openxmlformats.org/officeDocument/2006/relationships/hyperlink" Target="https://www.lavrpack.ru/catalog/?product=09907e73-3d72-11f1-ab50-22344d083d2c%23234c36dd-3d72-11f1-ab50-22344d083d2c" TargetMode="External"/><Relationship Id="rId_hyperlink_93" Type="http://schemas.openxmlformats.org/officeDocument/2006/relationships/hyperlink" Target="https://www.lavrpack.ru/catalog/?product=09907e73-3d72-11f1-ab50-22344d083d2c%2344a01bd0-3d72-11f1-ab50-22344d083d2c" TargetMode="External"/><Relationship Id="rId_hyperlink_94" Type="http://schemas.openxmlformats.org/officeDocument/2006/relationships/hyperlink" Target="https://www.lavrpack.ru/catalog/?product=905985c8-3d73-11f1-ab50-22344d083d2c%239c65c8c8-3d73-11f1-ab50-22344d083d2c" TargetMode="External"/><Relationship Id="rId_hyperlink_95" Type="http://schemas.openxmlformats.org/officeDocument/2006/relationships/hyperlink" Target="https://www.lavrpack.ru/catalog/?product=905985c8-3d73-11f1-ab50-22344d083d2c%23ac0a6aca-3d73-11f1-ab50-22344d083d2c" TargetMode="External"/><Relationship Id="rId_hyperlink_96" Type="http://schemas.openxmlformats.org/officeDocument/2006/relationships/hyperlink" Target="https://www.lavrpack.ru/catalog/?product=11420648-3d73-11f1-ab50-22344d083d2c%23c5296937-580b-11f1-ab50-22344d083d2c" TargetMode="External"/><Relationship Id="rId_hyperlink_97" Type="http://schemas.openxmlformats.org/officeDocument/2006/relationships/hyperlink" Target="https://www.lavrpack.ru/catalog/?product=11420648-3d73-11f1-ab50-22344d083d2c%2327c24d20-3d73-11f1-ab50-22344d083d2c" TargetMode="External"/><Relationship Id="rId_hyperlink_98" Type="http://schemas.openxmlformats.org/officeDocument/2006/relationships/hyperlink" Target="https://www.lavrpack.ru/catalog/?product=11420648-3d73-11f1-ab50-22344d083d2c%235f1ef0f4-3f25-11f1-ab50-22344d083d2c" TargetMode="External"/><Relationship Id="rId_hyperlink_99" Type="http://schemas.openxmlformats.org/officeDocument/2006/relationships/hyperlink" Target="https://www.lavrpack.ru/catalog/?product=11420648-3d73-11f1-ab50-22344d083d2c%232e44e2c7-3d73-11f1-ab50-22344d083d2c" TargetMode="External"/><Relationship Id="rId_hyperlink_100" Type="http://schemas.openxmlformats.org/officeDocument/2006/relationships/hyperlink" Target="https://www.lavrpack.ru/catalog/?product=11420648-3d73-11f1-ab50-22344d083d2c%233d9083f7-3d73-11f1-ab50-22344d083d2c" TargetMode="External"/><Relationship Id="rId_hyperlink_101" Type="http://schemas.openxmlformats.org/officeDocument/2006/relationships/hyperlink" Target="https://www.lavrpack.ru/catalog/?product=79a721be-3e4f-11f1-ab50-22344d083d2c%2386ac129c-3e4f-11f1-ab50-22344d083d2c" TargetMode="External"/><Relationship Id="rId_hyperlink_102" Type="http://schemas.openxmlformats.org/officeDocument/2006/relationships/hyperlink" Target="https://www.lavrpack.ru/catalog/?product=79a721be-3e4f-11f1-ab50-22344d083d2c%23ed9ebead-3f21-11f1-ab50-22344d083d2c" TargetMode="External"/><Relationship Id="rId_hyperlink_103" Type="http://schemas.openxmlformats.org/officeDocument/2006/relationships/hyperlink" Target="https://www.lavrpack.ru/catalog/?product=acc0b06c-3d70-11f1-ab50-22344d083d2c%23ccfb4fa7-3d70-11f1-ab50-22344d083d2c" TargetMode="External"/><Relationship Id="rId_hyperlink_104" Type="http://schemas.openxmlformats.org/officeDocument/2006/relationships/hyperlink" Target="https://www.lavrpack.ru/catalog/?product=acc0b06c-3d70-11f1-ab50-22344d083d2c%23e19df875-3d70-11f1-ab50-22344d083d2c" TargetMode="External"/><Relationship Id="rId_hyperlink_105" Type="http://schemas.openxmlformats.org/officeDocument/2006/relationships/hyperlink" Target="https://www.lavrpack.ru/catalog/?product=acc0b06c-3d70-11f1-ab50-22344d083d2c%23d3947203-3d70-11f1-ab50-22344d083d2c" TargetMode="External"/><Relationship Id="rId_hyperlink_106" Type="http://schemas.openxmlformats.org/officeDocument/2006/relationships/hyperlink" Target="https://www.lavrpack.ru/catalog/?product=acc0b06c-3d70-11f1-ab50-22344d083d2c%23c6a67ad5-3d70-11f1-ab50-22344d083d2c" TargetMode="External"/><Relationship Id="rId_hyperlink_107" Type="http://schemas.openxmlformats.org/officeDocument/2006/relationships/hyperlink" Target="https://www.lavrpack.ru/catalog/?product=acc0b06c-3d70-11f1-ab50-22344d083d2c%23c08f6ce8-3d70-11f1-ab50-22344d083d2c" TargetMode="External"/><Relationship Id="rId_hyperlink_108" Type="http://schemas.openxmlformats.org/officeDocument/2006/relationships/hyperlink" Target="https://www.lavrpack.ru/catalog/?product=acc0b06c-3d70-11f1-ab50-22344d083d2c%23eefc8a52-3d70-11f1-ab50-22344d083d2c" TargetMode="External"/><Relationship Id="rId_hyperlink_109" Type="http://schemas.openxmlformats.org/officeDocument/2006/relationships/hyperlink" Target="https://www.lavrpack.ru/catalog/?product=852973b6-139d-11f0-ab40-22344d083d2c%2394908655-139d-11f0-ab40-22344d083d2c" TargetMode="External"/><Relationship Id="rId_hyperlink_110" Type="http://schemas.openxmlformats.org/officeDocument/2006/relationships/hyperlink" Target="https://www.lavrpack.ru/catalog/?product=aae3940b-7f2a-11ec-b73f-0018e40a3af2" TargetMode="External"/><Relationship Id="rId_hyperlink_111" Type="http://schemas.openxmlformats.org/officeDocument/2006/relationships/hyperlink" Target="https://www.lavrpack.ru/catalog/?product=8cbe6a18-7f2a-11ec-b73f-0018e40a3af2" TargetMode="External"/><Relationship Id="rId_hyperlink_112" Type="http://schemas.openxmlformats.org/officeDocument/2006/relationships/hyperlink" Target="https://www.lavrpack.ru/catalog/?product=5c25bbaf-5821-11f1-ab50-22344d083d2c%2373406035-5821-11f1-ab50-22344d083d2c" TargetMode="External"/><Relationship Id="rId_hyperlink_113" Type="http://schemas.openxmlformats.org/officeDocument/2006/relationships/hyperlink" Target="https://www.lavrpack.ru/catalog/?product=5c25bbaf-5821-11f1-ab50-22344d083d2c%237948df0a-5821-11f1-ab50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24"/>
  <sheetViews>
    <sheetView tabSelected="1" workbookViewId="0" showGridLines="true" showRowColHeaders="1">
      <pane ySplit="6" activePane="bottomLeft" state="frozen" topLeftCell="A7"/>
      <selection pane="bottomLeft" activeCell="M7" sqref="M7:M120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IF($G$3="","",SUMPRODUCT(--ISNUMBER(SEARCH($G$3,$B$7:$B$120&amp;" "&amp;$C$7:$C$120&amp;" "&amp;$D$7:$D$120&amp;" "&amp;$E$7:$E$120)))&amp;"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434</v>
      </c>
      <c r="P6" s="40" t="s">
        <v>435</v>
      </c>
      <c r="Q6" s="40" t="s">
        <v>436</v>
      </c>
      <c r="R6" s="40" t="s">
        <v>437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/>
      <c r="F8" s="19"/>
      <c r="G8" s="20">
        <v>1.0</v>
      </c>
      <c r="H8" s="21"/>
      <c r="I8" s="21">
        <v>128.0</v>
      </c>
      <c r="J8" s="22">
        <v>2.0</v>
      </c>
      <c r="K8" s="50"/>
      <c r="L8" s="21" t="str">
        <f>IF(K8&gt;0,K8*I8,"")</f>
      </c>
      <c r="M8" s="52"/>
      <c r="N8" t="str">
        <f>IF(K8&gt;0,COUNTIF($K$7:K8,"&gt;0"),"")</f>
      </c>
      <c r="O8" t="s">
        <v>30</v>
      </c>
      <c r="P8" t="s">
        <v>26</v>
      </c>
      <c r="Q8" t="s">
        <v>26</v>
      </c>
    </row>
    <row r="9" spans="1:18" customHeight="1" ht="58">
      <c r="A9" s="16"/>
      <c r="B9" s="18" t="s">
        <v>32</v>
      </c>
      <c r="C9" s="17" t="s">
        <v>33</v>
      </c>
      <c r="D9" s="17"/>
      <c r="E9" s="17"/>
      <c r="F9" s="19"/>
      <c r="G9" s="20">
        <v>1.0</v>
      </c>
      <c r="H9" s="21"/>
      <c r="I9" s="21">
        <v>58.0</v>
      </c>
      <c r="J9" s="22">
        <v>3.0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31</v>
      </c>
      <c r="Q9" t="s">
        <v>31</v>
      </c>
    </row>
    <row r="10" spans="1:18" customHeight="1" ht="58">
      <c r="A10" s="16"/>
      <c r="B10" s="18" t="s">
        <v>36</v>
      </c>
      <c r="C10" s="17" t="s">
        <v>37</v>
      </c>
      <c r="D10" s="17" t="s">
        <v>38</v>
      </c>
      <c r="E10" s="17"/>
      <c r="F10" s="19"/>
      <c r="G10" s="20">
        <v>1.0</v>
      </c>
      <c r="H10" s="21"/>
      <c r="I10" s="21">
        <v>24.0</v>
      </c>
      <c r="J10" s="22">
        <v>5553.0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39</v>
      </c>
      <c r="P10" t="s">
        <v>35</v>
      </c>
      <c r="Q10" t="s">
        <v>35</v>
      </c>
    </row>
    <row r="11" spans="1:18" customHeight="1" ht="58">
      <c r="A11" s="16"/>
      <c r="B11" s="18" t="s">
        <v>41</v>
      </c>
      <c r="C11" s="17" t="s">
        <v>42</v>
      </c>
      <c r="D11" s="17" t="s">
        <v>43</v>
      </c>
      <c r="E11" s="17" t="s">
        <v>44</v>
      </c>
      <c r="F11" s="19"/>
      <c r="G11" s="20">
        <v>1.0</v>
      </c>
      <c r="H11" s="21"/>
      <c r="I11" s="21">
        <v>280.0</v>
      </c>
      <c r="J11" s="22">
        <v>294.0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45</v>
      </c>
      <c r="P11" t="s">
        <v>40</v>
      </c>
      <c r="Q11" t="s">
        <v>40</v>
      </c>
    </row>
    <row r="12" spans="1:18" customHeight="1" ht="58">
      <c r="A12" s="16"/>
      <c r="B12" s="18" t="s">
        <v>47</v>
      </c>
      <c r="C12" s="17" t="s">
        <v>42</v>
      </c>
      <c r="D12" s="17" t="s">
        <v>43</v>
      </c>
      <c r="E12" s="17" t="s">
        <v>48</v>
      </c>
      <c r="F12" s="19"/>
      <c r="G12" s="20">
        <v>1.0</v>
      </c>
      <c r="H12" s="21"/>
      <c r="I12" s="21">
        <v>280.0</v>
      </c>
      <c r="J12" s="22">
        <v>78.0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49</v>
      </c>
      <c r="P12" t="s">
        <v>46</v>
      </c>
      <c r="Q12" t="s">
        <v>46</v>
      </c>
    </row>
    <row r="13" spans="1:18" customHeight="1" ht="58">
      <c r="A13" s="16"/>
      <c r="B13" s="18" t="s">
        <v>51</v>
      </c>
      <c r="C13" s="17" t="s">
        <v>42</v>
      </c>
      <c r="D13" s="17" t="s">
        <v>43</v>
      </c>
      <c r="E13" s="17" t="s">
        <v>52</v>
      </c>
      <c r="F13" s="19"/>
      <c r="G13" s="20">
        <v>1.0</v>
      </c>
      <c r="H13" s="21"/>
      <c r="I13" s="21">
        <v>290.0</v>
      </c>
      <c r="J13" s="22">
        <v>143.0</v>
      </c>
      <c r="K13" s="50"/>
      <c r="L13" s="21" t="str">
        <f>IF(K13&gt;0,K13*I13,"")</f>
      </c>
      <c r="M13" s="52"/>
      <c r="N13" t="str">
        <f>IF(K13&gt;0,COUNTIF($K$7:K13,"&gt;0"),"")</f>
      </c>
      <c r="P13" t="s">
        <v>50</v>
      </c>
      <c r="Q13" t="s">
        <v>50</v>
      </c>
    </row>
    <row r="14" spans="1:18" customHeight="1" ht="58">
      <c r="A14" s="16"/>
      <c r="B14" s="18" t="s">
        <v>54</v>
      </c>
      <c r="C14" s="17" t="s">
        <v>42</v>
      </c>
      <c r="D14" s="17" t="s">
        <v>43</v>
      </c>
      <c r="E14" s="17" t="s">
        <v>55</v>
      </c>
      <c r="F14" s="19"/>
      <c r="G14" s="20">
        <v>1.0</v>
      </c>
      <c r="H14" s="21"/>
      <c r="I14" s="21">
        <v>290.0</v>
      </c>
      <c r="J14" s="22">
        <v>345.0</v>
      </c>
      <c r="K14" s="50"/>
      <c r="L14" s="21" t="str">
        <f>IF(K14&gt;0,K14*I14,"")</f>
      </c>
      <c r="M14" s="52"/>
      <c r="N14" t="str">
        <f>IF(K14&gt;0,COUNTIF($K$7:K14,"&gt;0"),"")</f>
      </c>
      <c r="P14" t="s">
        <v>53</v>
      </c>
      <c r="Q14" t="s">
        <v>53</v>
      </c>
    </row>
    <row r="15" spans="1:18" customHeight="1" ht="58">
      <c r="A15" s="16"/>
      <c r="B15" s="18" t="s">
        <v>57</v>
      </c>
      <c r="C15" s="17" t="s">
        <v>42</v>
      </c>
      <c r="D15" s="17" t="s">
        <v>43</v>
      </c>
      <c r="E15" s="17" t="s">
        <v>58</v>
      </c>
      <c r="F15" s="19"/>
      <c r="G15" s="20">
        <v>1.0</v>
      </c>
      <c r="H15" s="21"/>
      <c r="I15" s="21">
        <v>290.0</v>
      </c>
      <c r="J15" s="22">
        <v>329.0</v>
      </c>
      <c r="K15" s="50"/>
      <c r="L15" s="21" t="str">
        <f>IF(K15&gt;0,K15*I15,"")</f>
      </c>
      <c r="M15" s="52"/>
      <c r="N15" t="str">
        <f>IF(K15&gt;0,COUNTIF($K$7:K15,"&gt;0"),"")</f>
      </c>
      <c r="P15" t="s">
        <v>56</v>
      </c>
      <c r="Q15" t="s">
        <v>56</v>
      </c>
    </row>
    <row r="16" spans="1:18" customHeight="1" ht="58">
      <c r="A16" s="16"/>
      <c r="B16" s="18" t="s">
        <v>60</v>
      </c>
      <c r="C16" s="17" t="s">
        <v>42</v>
      </c>
      <c r="D16" s="17" t="s">
        <v>43</v>
      </c>
      <c r="E16" s="17" t="s">
        <v>61</v>
      </c>
      <c r="F16" s="19"/>
      <c r="G16" s="20">
        <v>1.0</v>
      </c>
      <c r="H16" s="21"/>
      <c r="I16" s="21">
        <v>290.0</v>
      </c>
      <c r="J16" s="22">
        <v>310.0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62</v>
      </c>
      <c r="P16" t="s">
        <v>59</v>
      </c>
      <c r="Q16" t="s">
        <v>59</v>
      </c>
    </row>
    <row r="17" spans="1:18" customHeight="1" ht="58">
      <c r="A17" s="16"/>
      <c r="B17" s="18" t="s">
        <v>64</v>
      </c>
      <c r="C17" s="17" t="s">
        <v>42</v>
      </c>
      <c r="D17" s="17" t="s">
        <v>43</v>
      </c>
      <c r="E17" s="17" t="s">
        <v>65</v>
      </c>
      <c r="F17" s="19"/>
      <c r="G17" s="20">
        <v>1.0</v>
      </c>
      <c r="H17" s="21"/>
      <c r="I17" s="21">
        <v>280.0</v>
      </c>
      <c r="J17" s="22">
        <v>63.0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66</v>
      </c>
      <c r="P17" t="s">
        <v>63</v>
      </c>
      <c r="Q17" t="s">
        <v>63</v>
      </c>
    </row>
    <row r="18" spans="1:18" customHeight="1" ht="58">
      <c r="A18" s="16"/>
      <c r="B18" s="18" t="s">
        <v>68</v>
      </c>
      <c r="C18" s="17" t="s">
        <v>42</v>
      </c>
      <c r="D18" s="17" t="s">
        <v>43</v>
      </c>
      <c r="E18" s="17" t="s">
        <v>69</v>
      </c>
      <c r="F18" s="19"/>
      <c r="G18" s="20">
        <v>1.0</v>
      </c>
      <c r="H18" s="21"/>
      <c r="I18" s="21">
        <v>280.0</v>
      </c>
      <c r="J18" s="22">
        <v>44.0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70</v>
      </c>
      <c r="P18" t="s">
        <v>67</v>
      </c>
      <c r="Q18" t="s">
        <v>67</v>
      </c>
    </row>
    <row r="19" spans="1:18" customHeight="1" ht="58">
      <c r="A19" s="16"/>
      <c r="B19" s="18" t="s">
        <v>72</v>
      </c>
      <c r="C19" s="17" t="s">
        <v>42</v>
      </c>
      <c r="D19" s="17" t="s">
        <v>43</v>
      </c>
      <c r="E19" s="17" t="s">
        <v>73</v>
      </c>
      <c r="F19" s="19"/>
      <c r="G19" s="20">
        <v>1.0</v>
      </c>
      <c r="H19" s="21"/>
      <c r="I19" s="21">
        <v>290.0</v>
      </c>
      <c r="J19" s="22">
        <v>137.0</v>
      </c>
      <c r="K19" s="50"/>
      <c r="L19" s="21" t="str">
        <f>IF(K19&gt;0,K19*I19,"")</f>
      </c>
      <c r="M19" s="52"/>
      <c r="N19" t="str">
        <f>IF(K19&gt;0,COUNTIF($K$7:K19,"&gt;0"),"")</f>
      </c>
      <c r="P19" t="s">
        <v>71</v>
      </c>
      <c r="Q19" t="s">
        <v>71</v>
      </c>
    </row>
    <row r="20" spans="1:18" customHeight="1" ht="58">
      <c r="A20" s="16"/>
      <c r="B20" s="18" t="s">
        <v>75</v>
      </c>
      <c r="C20" s="17" t="s">
        <v>42</v>
      </c>
      <c r="D20" s="17" t="s">
        <v>43</v>
      </c>
      <c r="E20" s="17" t="s">
        <v>76</v>
      </c>
      <c r="F20" s="19"/>
      <c r="G20" s="20">
        <v>1.0</v>
      </c>
      <c r="H20" s="21"/>
      <c r="I20" s="21">
        <v>280.0</v>
      </c>
      <c r="J20" s="22">
        <v>447.0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77</v>
      </c>
      <c r="P20" t="s">
        <v>74</v>
      </c>
      <c r="Q20" t="s">
        <v>74</v>
      </c>
    </row>
    <row r="21" spans="1:18" customHeight="1" ht="58">
      <c r="A21" s="16"/>
      <c r="B21" s="18" t="s">
        <v>79</v>
      </c>
      <c r="C21" s="17" t="s">
        <v>42</v>
      </c>
      <c r="D21" s="17" t="s">
        <v>43</v>
      </c>
      <c r="E21" s="17" t="s">
        <v>80</v>
      </c>
      <c r="F21" s="19"/>
      <c r="G21" s="20">
        <v>1.0</v>
      </c>
      <c r="H21" s="21"/>
      <c r="I21" s="21">
        <v>280.0</v>
      </c>
      <c r="J21" s="22">
        <v>210.0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81</v>
      </c>
      <c r="P21" t="s">
        <v>78</v>
      </c>
      <c r="Q21" t="s">
        <v>78</v>
      </c>
    </row>
    <row r="22" spans="1:18" customHeight="1" ht="58">
      <c r="A22" s="16"/>
      <c r="B22" s="18" t="s">
        <v>83</v>
      </c>
      <c r="C22" s="17" t="s">
        <v>42</v>
      </c>
      <c r="D22" s="17" t="s">
        <v>43</v>
      </c>
      <c r="E22" s="17" t="s">
        <v>84</v>
      </c>
      <c r="F22" s="19"/>
      <c r="G22" s="20">
        <v>1.0</v>
      </c>
      <c r="H22" s="21"/>
      <c r="I22" s="21">
        <v>280.0</v>
      </c>
      <c r="J22" s="22">
        <v>84.0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85</v>
      </c>
      <c r="P22" t="s">
        <v>82</v>
      </c>
      <c r="Q22" t="s">
        <v>82</v>
      </c>
    </row>
    <row r="23" spans="1:18" customHeight="1" ht="58">
      <c r="A23" s="16"/>
      <c r="B23" s="18" t="s">
        <v>87</v>
      </c>
      <c r="C23" s="17" t="s">
        <v>42</v>
      </c>
      <c r="D23" s="17" t="s">
        <v>43</v>
      </c>
      <c r="E23" s="17" t="s">
        <v>88</v>
      </c>
      <c r="F23" s="19"/>
      <c r="G23" s="20">
        <v>1.0</v>
      </c>
      <c r="H23" s="21"/>
      <c r="I23" s="21">
        <v>280.0</v>
      </c>
      <c r="J23" s="22">
        <v>88.0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89</v>
      </c>
      <c r="P23" t="s">
        <v>86</v>
      </c>
      <c r="Q23" t="s">
        <v>86</v>
      </c>
    </row>
    <row r="24" spans="1:18" customHeight="1" ht="58">
      <c r="A24" s="16"/>
      <c r="B24" s="18" t="s">
        <v>91</v>
      </c>
      <c r="C24" s="17" t="s">
        <v>42</v>
      </c>
      <c r="D24" s="17" t="s">
        <v>43</v>
      </c>
      <c r="E24" s="17" t="s">
        <v>92</v>
      </c>
      <c r="F24" s="19"/>
      <c r="G24" s="20">
        <v>1.0</v>
      </c>
      <c r="H24" s="21"/>
      <c r="I24" s="21">
        <v>290.0</v>
      </c>
      <c r="J24" s="22">
        <v>147.0</v>
      </c>
      <c r="K24" s="50"/>
      <c r="L24" s="21" t="str">
        <f>IF(K24&gt;0,K24*I24,"")</f>
      </c>
      <c r="M24" s="52"/>
      <c r="N24" t="str">
        <f>IF(K24&gt;0,COUNTIF($K$7:K24,"&gt;0"),"")</f>
      </c>
      <c r="P24" t="s">
        <v>90</v>
      </c>
      <c r="Q24" t="s">
        <v>90</v>
      </c>
    </row>
    <row r="25" spans="1:18" customHeight="1" ht="58">
      <c r="A25" s="16"/>
      <c r="B25" s="18" t="s">
        <v>94</v>
      </c>
      <c r="C25" s="17" t="s">
        <v>42</v>
      </c>
      <c r="D25" s="17" t="s">
        <v>43</v>
      </c>
      <c r="E25" s="17" t="s">
        <v>95</v>
      </c>
      <c r="F25" s="19"/>
      <c r="G25" s="20">
        <v>1.0</v>
      </c>
      <c r="H25" s="21"/>
      <c r="I25" s="21">
        <v>280.0</v>
      </c>
      <c r="J25" s="22">
        <v>384.0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96</v>
      </c>
      <c r="P25" t="s">
        <v>93</v>
      </c>
      <c r="Q25" t="s">
        <v>93</v>
      </c>
    </row>
    <row r="26" spans="1:18" customHeight="1" ht="58">
      <c r="A26" s="16"/>
      <c r="B26" s="18" t="s">
        <v>98</v>
      </c>
      <c r="C26" s="17" t="s">
        <v>42</v>
      </c>
      <c r="D26" s="17" t="s">
        <v>43</v>
      </c>
      <c r="E26" s="17" t="s">
        <v>99</v>
      </c>
      <c r="F26" s="19"/>
      <c r="G26" s="20">
        <v>1.0</v>
      </c>
      <c r="H26" s="21"/>
      <c r="I26" s="21">
        <v>290.0</v>
      </c>
      <c r="J26" s="22">
        <v>126.0</v>
      </c>
      <c r="K26" s="50"/>
      <c r="L26" s="21" t="str">
        <f>IF(K26&gt;0,K26*I26,"")</f>
      </c>
      <c r="M26" s="52"/>
      <c r="N26" t="str">
        <f>IF(K26&gt;0,COUNTIF($K$7:K26,"&gt;0"),"")</f>
      </c>
      <c r="P26" t="s">
        <v>97</v>
      </c>
      <c r="Q26" t="s">
        <v>97</v>
      </c>
    </row>
    <row r="27" spans="1:18" customHeight="1" ht="58">
      <c r="A27" s="16"/>
      <c r="B27" s="18" t="s">
        <v>101</v>
      </c>
      <c r="C27" s="17" t="s">
        <v>102</v>
      </c>
      <c r="D27" s="17"/>
      <c r="E27" s="17"/>
      <c r="F27" s="19"/>
      <c r="G27" s="20">
        <v>1.0</v>
      </c>
      <c r="H27" s="21"/>
      <c r="I27" s="21">
        <v>185.0</v>
      </c>
      <c r="J27" s="22">
        <v>35.0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103</v>
      </c>
      <c r="P27" t="s">
        <v>100</v>
      </c>
      <c r="Q27" t="s">
        <v>100</v>
      </c>
    </row>
    <row r="28" spans="1:18" customHeight="1" ht="58">
      <c r="A28" s="16"/>
      <c r="B28" s="18" t="s">
        <v>101</v>
      </c>
      <c r="C28" s="17" t="s">
        <v>105</v>
      </c>
      <c r="D28" s="17"/>
      <c r="E28" s="17"/>
      <c r="F28" s="19"/>
      <c r="G28" s="20">
        <v>1.0</v>
      </c>
      <c r="H28" s="21"/>
      <c r="I28" s="21">
        <v>185.0</v>
      </c>
      <c r="J28" s="22">
        <v>54.0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106</v>
      </c>
      <c r="P28" t="s">
        <v>104</v>
      </c>
      <c r="Q28" t="s">
        <v>104</v>
      </c>
    </row>
    <row r="29" spans="1:18" customHeight="1" ht="58">
      <c r="A29" s="16"/>
      <c r="B29" s="18" t="s">
        <v>101</v>
      </c>
      <c r="C29" s="17" t="s">
        <v>108</v>
      </c>
      <c r="D29" s="17"/>
      <c r="E29" s="17"/>
      <c r="F29" s="19"/>
      <c r="G29" s="20">
        <v>1.0</v>
      </c>
      <c r="H29" s="21"/>
      <c r="I29" s="21">
        <v>185.0</v>
      </c>
      <c r="J29" s="22">
        <v>68.0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109</v>
      </c>
      <c r="P29" t="s">
        <v>107</v>
      </c>
      <c r="Q29" t="s">
        <v>107</v>
      </c>
    </row>
    <row r="30" spans="1:18" customHeight="1" ht="58">
      <c r="A30" s="16"/>
      <c r="B30" s="18" t="s">
        <v>101</v>
      </c>
      <c r="C30" s="17" t="s">
        <v>111</v>
      </c>
      <c r="D30" s="17"/>
      <c r="E30" s="17"/>
      <c r="F30" s="19"/>
      <c r="G30" s="20">
        <v>1.0</v>
      </c>
      <c r="H30" s="21"/>
      <c r="I30" s="21">
        <v>185.0</v>
      </c>
      <c r="J30" s="22">
        <v>84.0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112</v>
      </c>
      <c r="P30" t="s">
        <v>110</v>
      </c>
      <c r="Q30" t="s">
        <v>110</v>
      </c>
    </row>
    <row r="31" spans="1:18" customHeight="1" ht="58">
      <c r="A31" s="16"/>
      <c r="B31" s="18" t="s">
        <v>101</v>
      </c>
      <c r="C31" s="17" t="s">
        <v>114</v>
      </c>
      <c r="D31" s="17"/>
      <c r="E31" s="17"/>
      <c r="F31" s="19"/>
      <c r="G31" s="20">
        <v>1.0</v>
      </c>
      <c r="H31" s="21"/>
      <c r="I31" s="21">
        <v>185.0</v>
      </c>
      <c r="J31" s="22">
        <v>69.0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115</v>
      </c>
      <c r="P31" t="s">
        <v>113</v>
      </c>
      <c r="Q31" t="s">
        <v>113</v>
      </c>
    </row>
    <row r="32" spans="1:18" customHeight="1" ht="58">
      <c r="A32" s="16"/>
      <c r="B32" s="18" t="s">
        <v>101</v>
      </c>
      <c r="C32" s="17" t="s">
        <v>117</v>
      </c>
      <c r="D32" s="17"/>
      <c r="E32" s="17"/>
      <c r="F32" s="19"/>
      <c r="G32" s="20">
        <v>1.0</v>
      </c>
      <c r="H32" s="21"/>
      <c r="I32" s="21">
        <v>185.0</v>
      </c>
      <c r="J32" s="22">
        <v>83.0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118</v>
      </c>
      <c r="P32" t="s">
        <v>116</v>
      </c>
      <c r="Q32" t="s">
        <v>116</v>
      </c>
    </row>
    <row r="33" spans="1:18" customHeight="1" ht="58">
      <c r="A33" s="16"/>
      <c r="B33" s="18" t="s">
        <v>101</v>
      </c>
      <c r="C33" s="17" t="s">
        <v>120</v>
      </c>
      <c r="D33" s="17"/>
      <c r="E33" s="17"/>
      <c r="F33" s="19"/>
      <c r="G33" s="20">
        <v>1.0</v>
      </c>
      <c r="H33" s="21"/>
      <c r="I33" s="21">
        <v>185.0</v>
      </c>
      <c r="J33" s="22">
        <v>45.0</v>
      </c>
      <c r="K33" s="50"/>
      <c r="L33" s="21" t="str">
        <f>IF(K33&gt;0,K33*I33,"")</f>
      </c>
      <c r="M33" s="52"/>
      <c r="N33" t="str">
        <f>IF(K33&gt;0,COUNTIF($K$7:K33,"&gt;0"),"")</f>
      </c>
      <c r="P33" t="s">
        <v>119</v>
      </c>
      <c r="Q33" t="s">
        <v>119</v>
      </c>
    </row>
    <row r="34" spans="1:18" customHeight="1" ht="58">
      <c r="A34" s="16"/>
      <c r="B34" s="18" t="s">
        <v>122</v>
      </c>
      <c r="C34" s="17" t="s">
        <v>123</v>
      </c>
      <c r="D34" s="17" t="s">
        <v>124</v>
      </c>
      <c r="E34" s="17" t="s">
        <v>125</v>
      </c>
      <c r="F34" s="19"/>
      <c r="G34" s="20">
        <v>1.0</v>
      </c>
      <c r="H34" s="21"/>
      <c r="I34" s="21">
        <v>728.0</v>
      </c>
      <c r="J34" s="22">
        <v>60.0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126</v>
      </c>
      <c r="P34" t="s">
        <v>121</v>
      </c>
      <c r="Q34" t="s">
        <v>121</v>
      </c>
    </row>
    <row r="35" spans="1:18" customHeight="1" ht="58">
      <c r="A35" s="16"/>
      <c r="B35" s="18" t="s">
        <v>122</v>
      </c>
      <c r="C35" s="17" t="s">
        <v>123</v>
      </c>
      <c r="D35" s="17" t="s">
        <v>128</v>
      </c>
      <c r="E35" s="17" t="s">
        <v>125</v>
      </c>
      <c r="F35" s="19"/>
      <c r="G35" s="20">
        <v>1.0</v>
      </c>
      <c r="H35" s="21"/>
      <c r="I35" s="21">
        <v>728.0</v>
      </c>
      <c r="J35" s="22">
        <v>68.0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129</v>
      </c>
      <c r="P35" t="s">
        <v>127</v>
      </c>
      <c r="Q35" t="s">
        <v>127</v>
      </c>
    </row>
    <row r="36" spans="1:18" customHeight="1" ht="58">
      <c r="A36" s="16"/>
      <c r="B36" s="18" t="s">
        <v>122</v>
      </c>
      <c r="C36" s="17" t="s">
        <v>123</v>
      </c>
      <c r="D36" s="17" t="s">
        <v>131</v>
      </c>
      <c r="E36" s="17" t="s">
        <v>132</v>
      </c>
      <c r="F36" s="19"/>
      <c r="G36" s="20">
        <v>1.0</v>
      </c>
      <c r="H36" s="21"/>
      <c r="I36" s="21">
        <v>642.0</v>
      </c>
      <c r="J36" s="22">
        <v>59.0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133</v>
      </c>
      <c r="P36" t="s">
        <v>130</v>
      </c>
      <c r="Q36" t="s">
        <v>130</v>
      </c>
    </row>
    <row r="37" spans="1:18" customHeight="1" ht="58">
      <c r="A37" s="16"/>
      <c r="B37" s="18" t="s">
        <v>122</v>
      </c>
      <c r="C37" s="17" t="s">
        <v>123</v>
      </c>
      <c r="D37" s="17" t="s">
        <v>135</v>
      </c>
      <c r="E37" s="17" t="s">
        <v>132</v>
      </c>
      <c r="F37" s="19"/>
      <c r="G37" s="20">
        <v>1.0</v>
      </c>
      <c r="H37" s="21"/>
      <c r="I37" s="21">
        <v>642.0</v>
      </c>
      <c r="J37" s="22">
        <v>55.0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136</v>
      </c>
      <c r="P37" t="s">
        <v>134</v>
      </c>
      <c r="Q37" t="s">
        <v>134</v>
      </c>
    </row>
    <row r="38" spans="1:18" customHeight="1" ht="58">
      <c r="A38" s="16"/>
      <c r="B38" s="18" t="s">
        <v>138</v>
      </c>
      <c r="C38" s="17" t="s">
        <v>139</v>
      </c>
      <c r="D38" s="17" t="s">
        <v>140</v>
      </c>
      <c r="E38" s="17" t="s">
        <v>141</v>
      </c>
      <c r="F38" s="19"/>
      <c r="G38" s="20">
        <v>1.0</v>
      </c>
      <c r="H38" s="21"/>
      <c r="I38" s="21">
        <v>80.0</v>
      </c>
      <c r="J38" s="22">
        <v>353.0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142</v>
      </c>
      <c r="P38" t="s">
        <v>137</v>
      </c>
      <c r="Q38" t="s">
        <v>137</v>
      </c>
    </row>
    <row r="39" spans="1:18" customHeight="1" ht="58">
      <c r="A39" s="16"/>
      <c r="B39" s="18" t="s">
        <v>144</v>
      </c>
      <c r="C39" s="17" t="s">
        <v>139</v>
      </c>
      <c r="D39" s="17" t="s">
        <v>43</v>
      </c>
      <c r="E39" s="17" t="s">
        <v>145</v>
      </c>
      <c r="F39" s="19"/>
      <c r="G39" s="20">
        <v>1.0</v>
      </c>
      <c r="H39" s="21"/>
      <c r="I39" s="21">
        <v>329.0</v>
      </c>
      <c r="J39" s="22">
        <v>104.0</v>
      </c>
      <c r="K39" s="50"/>
      <c r="L39" s="21" t="str">
        <f>IF(K39&gt;0,K39*I39,"")</f>
      </c>
      <c r="M39" s="52"/>
      <c r="N39" t="str">
        <f>IF(K39&gt;0,COUNTIF($K$7:K39,"&gt;0"),"")</f>
      </c>
      <c r="P39" t="s">
        <v>143</v>
      </c>
      <c r="Q39" t="s">
        <v>143</v>
      </c>
    </row>
    <row r="40" spans="1:18" customHeight="1" ht="58">
      <c r="A40" s="16"/>
      <c r="B40" s="18" t="s">
        <v>147</v>
      </c>
      <c r="C40" s="17" t="s">
        <v>139</v>
      </c>
      <c r="D40" s="17" t="s">
        <v>43</v>
      </c>
      <c r="E40" s="17" t="s">
        <v>148</v>
      </c>
      <c r="F40" s="19"/>
      <c r="G40" s="20">
        <v>1.0</v>
      </c>
      <c r="H40" s="21"/>
      <c r="I40" s="21">
        <v>755.0</v>
      </c>
      <c r="J40" s="22">
        <v>15.0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149</v>
      </c>
      <c r="P40" t="s">
        <v>146</v>
      </c>
      <c r="Q40" t="s">
        <v>146</v>
      </c>
    </row>
    <row r="41" spans="1:18" customHeight="1" ht="58">
      <c r="A41" s="16"/>
      <c r="B41" s="18" t="s">
        <v>151</v>
      </c>
      <c r="C41" s="17" t="s">
        <v>139</v>
      </c>
      <c r="D41" s="17" t="s">
        <v>43</v>
      </c>
      <c r="E41" s="17" t="s">
        <v>152</v>
      </c>
      <c r="F41" s="19"/>
      <c r="G41" s="20">
        <v>1.0</v>
      </c>
      <c r="H41" s="21"/>
      <c r="I41" s="21">
        <v>755.0</v>
      </c>
      <c r="J41" s="22">
        <v>22.0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153</v>
      </c>
      <c r="P41" t="s">
        <v>150</v>
      </c>
      <c r="Q41" t="s">
        <v>150</v>
      </c>
    </row>
    <row r="42" spans="1:18" customHeight="1" ht="58">
      <c r="A42" s="16"/>
      <c r="B42" s="18" t="s">
        <v>155</v>
      </c>
      <c r="C42" s="17" t="s">
        <v>139</v>
      </c>
      <c r="D42" s="17" t="s">
        <v>156</v>
      </c>
      <c r="E42" s="17" t="s">
        <v>157</v>
      </c>
      <c r="F42" s="19"/>
      <c r="G42" s="20">
        <v>1.0</v>
      </c>
      <c r="H42" s="21"/>
      <c r="I42" s="21">
        <v>755.0</v>
      </c>
      <c r="J42" s="22">
        <v>10.0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158</v>
      </c>
      <c r="P42" t="s">
        <v>154</v>
      </c>
      <c r="Q42" t="s">
        <v>154</v>
      </c>
    </row>
    <row r="43" spans="1:18" customHeight="1" ht="58">
      <c r="A43" s="16"/>
      <c r="B43" s="18" t="s">
        <v>160</v>
      </c>
      <c r="C43" s="17" t="s">
        <v>139</v>
      </c>
      <c r="D43" s="17" t="s">
        <v>43</v>
      </c>
      <c r="E43" s="17" t="s">
        <v>161</v>
      </c>
      <c r="F43" s="19"/>
      <c r="G43" s="20">
        <v>1.0</v>
      </c>
      <c r="H43" s="21"/>
      <c r="I43" s="21">
        <v>199.0</v>
      </c>
      <c r="J43" s="22">
        <v>16.0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162</v>
      </c>
      <c r="P43" t="s">
        <v>159</v>
      </c>
      <c r="Q43" t="s">
        <v>159</v>
      </c>
    </row>
    <row r="44" spans="1:18" customHeight="1" ht="58">
      <c r="A44" s="16"/>
      <c r="B44" s="18" t="s">
        <v>164</v>
      </c>
      <c r="C44" s="17" t="s">
        <v>139</v>
      </c>
      <c r="D44" s="17" t="s">
        <v>43</v>
      </c>
      <c r="E44" s="17" t="s">
        <v>165</v>
      </c>
      <c r="F44" s="19"/>
      <c r="G44" s="20">
        <v>1.0</v>
      </c>
      <c r="H44" s="21"/>
      <c r="I44" s="21">
        <v>220.0</v>
      </c>
      <c r="J44" s="22">
        <v>14.0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166</v>
      </c>
      <c r="P44" t="s">
        <v>163</v>
      </c>
      <c r="Q44" t="s">
        <v>163</v>
      </c>
    </row>
    <row r="45" spans="1:18" customHeight="1" ht="58">
      <c r="A45" s="16"/>
      <c r="B45" s="18" t="s">
        <v>168</v>
      </c>
      <c r="C45" s="17" t="s">
        <v>139</v>
      </c>
      <c r="D45" s="17" t="s">
        <v>43</v>
      </c>
      <c r="E45" s="17" t="s">
        <v>169</v>
      </c>
      <c r="F45" s="19"/>
      <c r="G45" s="20">
        <v>1.0</v>
      </c>
      <c r="H45" s="21"/>
      <c r="I45" s="21">
        <v>170.0</v>
      </c>
      <c r="J45" s="22">
        <v>93.0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170</v>
      </c>
      <c r="P45" t="s">
        <v>167</v>
      </c>
      <c r="Q45" t="s">
        <v>167</v>
      </c>
    </row>
    <row r="46" spans="1:18" customHeight="1" ht="58">
      <c r="A46" s="16"/>
      <c r="B46" s="18" t="s">
        <v>172</v>
      </c>
      <c r="C46" s="17" t="s">
        <v>139</v>
      </c>
      <c r="D46" s="17" t="s">
        <v>43</v>
      </c>
      <c r="E46" s="17" t="s">
        <v>173</v>
      </c>
      <c r="F46" s="19"/>
      <c r="G46" s="20">
        <v>1.0</v>
      </c>
      <c r="H46" s="21"/>
      <c r="I46" s="21">
        <v>170.0</v>
      </c>
      <c r="J46" s="22">
        <v>3.0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174</v>
      </c>
      <c r="P46" t="s">
        <v>171</v>
      </c>
      <c r="Q46" t="s">
        <v>171</v>
      </c>
    </row>
    <row r="47" spans="1:18" customHeight="1" ht="58">
      <c r="A47" s="16"/>
      <c r="B47" s="18" t="s">
        <v>176</v>
      </c>
      <c r="C47" s="17" t="s">
        <v>139</v>
      </c>
      <c r="D47" s="17" t="s">
        <v>43</v>
      </c>
      <c r="E47" s="17" t="s">
        <v>177</v>
      </c>
      <c r="F47" s="19"/>
      <c r="G47" s="20">
        <v>1.0</v>
      </c>
      <c r="H47" s="21"/>
      <c r="I47" s="21">
        <v>170.0</v>
      </c>
      <c r="J47" s="22">
        <v>158.0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178</v>
      </c>
      <c r="P47" t="s">
        <v>175</v>
      </c>
      <c r="Q47" t="s">
        <v>175</v>
      </c>
    </row>
    <row r="48" spans="1:18" customHeight="1" ht="58">
      <c r="A48" s="16"/>
      <c r="B48" s="18" t="s">
        <v>180</v>
      </c>
      <c r="C48" s="17" t="s">
        <v>139</v>
      </c>
      <c r="D48" s="17" t="s">
        <v>181</v>
      </c>
      <c r="E48" s="17"/>
      <c r="F48" s="19"/>
      <c r="G48" s="20">
        <v>1.0</v>
      </c>
      <c r="H48" s="21"/>
      <c r="I48" s="21">
        <v>365.0</v>
      </c>
      <c r="J48" s="22">
        <v>219.0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182</v>
      </c>
      <c r="P48" t="s">
        <v>179</v>
      </c>
      <c r="Q48" t="s">
        <v>179</v>
      </c>
    </row>
    <row r="49" spans="1:18" customHeight="1" ht="58">
      <c r="A49" s="16"/>
      <c r="B49" s="18" t="s">
        <v>184</v>
      </c>
      <c r="C49" s="17" t="s">
        <v>139</v>
      </c>
      <c r="D49" s="17" t="s">
        <v>185</v>
      </c>
      <c r="E49" s="17"/>
      <c r="F49" s="19"/>
      <c r="G49" s="20">
        <v>1.0</v>
      </c>
      <c r="H49" s="21"/>
      <c r="I49" s="21">
        <v>236.0</v>
      </c>
      <c r="J49" s="22">
        <v>42.0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186</v>
      </c>
      <c r="P49" t="s">
        <v>183</v>
      </c>
      <c r="Q49" t="s">
        <v>183</v>
      </c>
    </row>
    <row r="50" spans="1:18" customHeight="1" ht="58">
      <c r="A50" s="16"/>
      <c r="B50" s="18" t="s">
        <v>188</v>
      </c>
      <c r="C50" s="17" t="s">
        <v>139</v>
      </c>
      <c r="D50" s="17" t="s">
        <v>189</v>
      </c>
      <c r="E50" s="17"/>
      <c r="F50" s="19"/>
      <c r="G50" s="20">
        <v>1.0</v>
      </c>
      <c r="H50" s="21"/>
      <c r="I50" s="21">
        <v>682.0</v>
      </c>
      <c r="J50" s="22">
        <v>64.0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190</v>
      </c>
      <c r="P50" t="s">
        <v>187</v>
      </c>
      <c r="Q50" t="s">
        <v>187</v>
      </c>
    </row>
    <row r="51" spans="1:18" customHeight="1" ht="58">
      <c r="A51" s="16"/>
      <c r="B51" s="18" t="s">
        <v>188</v>
      </c>
      <c r="C51" s="17" t="s">
        <v>139</v>
      </c>
      <c r="D51" s="17" t="s">
        <v>192</v>
      </c>
      <c r="E51" s="17"/>
      <c r="F51" s="19"/>
      <c r="G51" s="20">
        <v>1.0</v>
      </c>
      <c r="H51" s="21"/>
      <c r="I51" s="21">
        <v>543.0</v>
      </c>
      <c r="J51" s="22">
        <v>3.0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193</v>
      </c>
      <c r="P51" t="s">
        <v>191</v>
      </c>
      <c r="Q51" t="s">
        <v>191</v>
      </c>
    </row>
    <row r="52" spans="1:18" customHeight="1" ht="58">
      <c r="A52" s="16"/>
      <c r="B52" s="18" t="s">
        <v>188</v>
      </c>
      <c r="C52" s="17" t="s">
        <v>139</v>
      </c>
      <c r="D52" s="17" t="s">
        <v>195</v>
      </c>
      <c r="E52" s="17"/>
      <c r="F52" s="19"/>
      <c r="G52" s="20">
        <v>1.0</v>
      </c>
      <c r="H52" s="21"/>
      <c r="I52" s="21">
        <v>682.0</v>
      </c>
      <c r="J52" s="22">
        <v>64.0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196</v>
      </c>
      <c r="P52" t="s">
        <v>194</v>
      </c>
      <c r="Q52" t="s">
        <v>194</v>
      </c>
    </row>
    <row r="53" spans="1:18" customHeight="1" ht="58">
      <c r="A53" s="16"/>
      <c r="B53" s="18" t="s">
        <v>188</v>
      </c>
      <c r="C53" s="17" t="s">
        <v>139</v>
      </c>
      <c r="D53" s="17" t="s">
        <v>198</v>
      </c>
      <c r="E53" s="17"/>
      <c r="F53" s="19"/>
      <c r="G53" s="20">
        <v>1.0</v>
      </c>
      <c r="H53" s="21"/>
      <c r="I53" s="21">
        <v>682.0</v>
      </c>
      <c r="J53" s="22">
        <v>3.0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199</v>
      </c>
      <c r="P53" t="s">
        <v>197</v>
      </c>
      <c r="Q53" t="s">
        <v>197</v>
      </c>
    </row>
    <row r="54" spans="1:18" customHeight="1" ht="58">
      <c r="A54" s="16"/>
      <c r="B54" s="18" t="s">
        <v>201</v>
      </c>
      <c r="C54" s="17" t="s">
        <v>139</v>
      </c>
      <c r="D54" s="17" t="s">
        <v>43</v>
      </c>
      <c r="E54" s="17" t="s">
        <v>202</v>
      </c>
      <c r="F54" s="19"/>
      <c r="G54" s="20">
        <v>1.0</v>
      </c>
      <c r="H54" s="21"/>
      <c r="I54" s="21">
        <v>282.0</v>
      </c>
      <c r="J54" s="22">
        <v>678.0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203</v>
      </c>
      <c r="P54" t="s">
        <v>200</v>
      </c>
      <c r="Q54" t="s">
        <v>200</v>
      </c>
    </row>
    <row r="55" spans="1:18" customHeight="1" ht="58">
      <c r="A55" s="16"/>
      <c r="B55" s="18" t="s">
        <v>205</v>
      </c>
      <c r="C55" s="17" t="s">
        <v>139</v>
      </c>
      <c r="D55" s="17" t="s">
        <v>43</v>
      </c>
      <c r="E55" s="17" t="s">
        <v>206</v>
      </c>
      <c r="F55" s="19"/>
      <c r="G55" s="20">
        <v>1.0</v>
      </c>
      <c r="H55" s="21"/>
      <c r="I55" s="21">
        <v>282.0</v>
      </c>
      <c r="J55" s="22">
        <v>294.0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207</v>
      </c>
      <c r="P55" t="s">
        <v>204</v>
      </c>
      <c r="Q55" t="s">
        <v>204</v>
      </c>
    </row>
    <row r="56" spans="1:18" customHeight="1" ht="58">
      <c r="A56" s="16"/>
      <c r="B56" s="18" t="s">
        <v>209</v>
      </c>
      <c r="C56" s="17" t="s">
        <v>139</v>
      </c>
      <c r="D56" s="17" t="s">
        <v>43</v>
      </c>
      <c r="E56" s="17" t="s">
        <v>210</v>
      </c>
      <c r="F56" s="19"/>
      <c r="G56" s="20">
        <v>1.0</v>
      </c>
      <c r="H56" s="21"/>
      <c r="I56" s="21">
        <v>282.0</v>
      </c>
      <c r="J56" s="22">
        <v>173.0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211</v>
      </c>
      <c r="P56" t="s">
        <v>208</v>
      </c>
      <c r="Q56" t="s">
        <v>208</v>
      </c>
    </row>
    <row r="57" spans="1:18" customHeight="1" ht="58">
      <c r="A57" s="16"/>
      <c r="B57" s="18" t="s">
        <v>213</v>
      </c>
      <c r="C57" s="17" t="s">
        <v>139</v>
      </c>
      <c r="D57" s="17" t="s">
        <v>43</v>
      </c>
      <c r="E57" s="17" t="s">
        <v>214</v>
      </c>
      <c r="F57" s="19"/>
      <c r="G57" s="20">
        <v>1.0</v>
      </c>
      <c r="H57" s="21"/>
      <c r="I57" s="21">
        <v>282.0</v>
      </c>
      <c r="J57" s="22">
        <v>219.0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215</v>
      </c>
      <c r="P57" t="s">
        <v>212</v>
      </c>
      <c r="Q57" t="s">
        <v>212</v>
      </c>
    </row>
    <row r="58" spans="1:18" customHeight="1" ht="58">
      <c r="A58" s="16"/>
      <c r="B58" s="18" t="s">
        <v>217</v>
      </c>
      <c r="C58" s="17" t="s">
        <v>139</v>
      </c>
      <c r="D58" s="17" t="s">
        <v>43</v>
      </c>
      <c r="E58" s="17" t="s">
        <v>218</v>
      </c>
      <c r="F58" s="19"/>
      <c r="G58" s="20">
        <v>1.0</v>
      </c>
      <c r="H58" s="21"/>
      <c r="I58" s="21">
        <v>282.0</v>
      </c>
      <c r="J58" s="22">
        <v>224.0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219</v>
      </c>
      <c r="P58" t="s">
        <v>216</v>
      </c>
      <c r="Q58" t="s">
        <v>216</v>
      </c>
    </row>
    <row r="59" spans="1:18" customHeight="1" ht="58">
      <c r="A59" s="16"/>
      <c r="B59" s="18" t="s">
        <v>221</v>
      </c>
      <c r="C59" s="17" t="s">
        <v>139</v>
      </c>
      <c r="D59" s="17" t="s">
        <v>43</v>
      </c>
      <c r="E59" s="17" t="s">
        <v>222</v>
      </c>
      <c r="F59" s="19"/>
      <c r="G59" s="20">
        <v>1.0</v>
      </c>
      <c r="H59" s="21"/>
      <c r="I59" s="21">
        <v>282.0</v>
      </c>
      <c r="J59" s="22">
        <v>427.0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223</v>
      </c>
      <c r="P59" t="s">
        <v>220</v>
      </c>
      <c r="Q59" t="s">
        <v>220</v>
      </c>
    </row>
    <row r="60" spans="1:18" customHeight="1" ht="58">
      <c r="A60" s="16"/>
      <c r="B60" s="18" t="s">
        <v>225</v>
      </c>
      <c r="C60" s="17" t="s">
        <v>139</v>
      </c>
      <c r="D60" s="17" t="s">
        <v>43</v>
      </c>
      <c r="E60" s="17" t="s">
        <v>226</v>
      </c>
      <c r="F60" s="19"/>
      <c r="G60" s="20">
        <v>1.0</v>
      </c>
      <c r="H60" s="21"/>
      <c r="I60" s="21">
        <v>282.0</v>
      </c>
      <c r="J60" s="22">
        <v>227.0</v>
      </c>
      <c r="K60" s="50"/>
      <c r="L60" s="21" t="str">
        <f>IF(K60&gt;0,K60*I60,"")</f>
      </c>
      <c r="M60" s="52"/>
      <c r="N60" t="str">
        <f>IF(K60&gt;0,COUNTIF($K$7:K60,"&gt;0"),"")</f>
      </c>
      <c r="P60" t="s">
        <v>224</v>
      </c>
      <c r="Q60" t="s">
        <v>224</v>
      </c>
    </row>
    <row r="61" spans="1:18" customHeight="1" ht="58">
      <c r="A61" s="16"/>
      <c r="B61" s="18" t="s">
        <v>228</v>
      </c>
      <c r="C61" s="17" t="s">
        <v>139</v>
      </c>
      <c r="D61" s="17" t="s">
        <v>43</v>
      </c>
      <c r="E61" s="17" t="s">
        <v>229</v>
      </c>
      <c r="F61" s="19"/>
      <c r="G61" s="20">
        <v>1.0</v>
      </c>
      <c r="H61" s="21"/>
      <c r="I61" s="21">
        <v>275.0</v>
      </c>
      <c r="J61" s="22">
        <v>47.0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230</v>
      </c>
      <c r="P61" t="s">
        <v>227</v>
      </c>
      <c r="Q61" t="s">
        <v>227</v>
      </c>
    </row>
    <row r="62" spans="1:18" customHeight="1" ht="58">
      <c r="A62" s="16"/>
      <c r="B62" s="18" t="s">
        <v>232</v>
      </c>
      <c r="C62" s="17" t="s">
        <v>139</v>
      </c>
      <c r="D62" s="17" t="s">
        <v>43</v>
      </c>
      <c r="E62" s="17" t="s">
        <v>233</v>
      </c>
      <c r="F62" s="19"/>
      <c r="G62" s="20">
        <v>1.0</v>
      </c>
      <c r="H62" s="21"/>
      <c r="I62" s="21">
        <v>273.0</v>
      </c>
      <c r="J62" s="22">
        <v>92.0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234</v>
      </c>
      <c r="P62" t="s">
        <v>231</v>
      </c>
      <c r="Q62" t="s">
        <v>231</v>
      </c>
    </row>
    <row r="63" spans="1:18" customHeight="1" ht="58">
      <c r="A63" s="16"/>
      <c r="B63" s="18" t="s">
        <v>236</v>
      </c>
      <c r="C63" s="17" t="s">
        <v>139</v>
      </c>
      <c r="D63" s="17" t="s">
        <v>43</v>
      </c>
      <c r="E63" s="17" t="s">
        <v>237</v>
      </c>
      <c r="F63" s="19"/>
      <c r="G63" s="20">
        <v>1.0</v>
      </c>
      <c r="H63" s="21"/>
      <c r="I63" s="21">
        <v>282.0</v>
      </c>
      <c r="J63" s="22">
        <v>256.0</v>
      </c>
      <c r="K63" s="50"/>
      <c r="L63" s="21" t="str">
        <f>IF(K63&gt;0,K63*I63,"")</f>
      </c>
      <c r="M63" s="52"/>
      <c r="N63" t="str">
        <f>IF(K63&gt;0,COUNTIF($K$7:K63,"&gt;0"),"")</f>
      </c>
      <c r="P63" t="s">
        <v>235</v>
      </c>
      <c r="Q63" t="s">
        <v>235</v>
      </c>
    </row>
    <row r="64" spans="1:18" customHeight="1" ht="58">
      <c r="A64" s="16"/>
      <c r="B64" s="18" t="s">
        <v>239</v>
      </c>
      <c r="C64" s="17" t="s">
        <v>139</v>
      </c>
      <c r="D64" s="17" t="s">
        <v>43</v>
      </c>
      <c r="E64" s="17" t="s">
        <v>240</v>
      </c>
      <c r="F64" s="19"/>
      <c r="G64" s="20">
        <v>1.0</v>
      </c>
      <c r="H64" s="21"/>
      <c r="I64" s="21">
        <v>275.0</v>
      </c>
      <c r="J64" s="22">
        <v>194.0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241</v>
      </c>
      <c r="P64" t="s">
        <v>238</v>
      </c>
      <c r="Q64" t="s">
        <v>238</v>
      </c>
    </row>
    <row r="65" spans="1:18" customHeight="1" ht="58">
      <c r="A65" s="16"/>
      <c r="B65" s="18" t="s">
        <v>243</v>
      </c>
      <c r="C65" s="17" t="s">
        <v>244</v>
      </c>
      <c r="D65" s="17"/>
      <c r="E65" s="17"/>
      <c r="F65" s="19"/>
      <c r="G65" s="20">
        <v>1.0</v>
      </c>
      <c r="H65" s="21"/>
      <c r="I65" s="21">
        <v>664.0</v>
      </c>
      <c r="J65" s="22">
        <v>106.0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245</v>
      </c>
      <c r="P65" t="s">
        <v>242</v>
      </c>
      <c r="Q65" t="s">
        <v>242</v>
      </c>
    </row>
    <row r="66" spans="1:18" customHeight="1" ht="58">
      <c r="A66" s="16"/>
      <c r="B66" s="18" t="s">
        <v>243</v>
      </c>
      <c r="C66" s="17" t="s">
        <v>247</v>
      </c>
      <c r="D66" s="17"/>
      <c r="E66" s="17"/>
      <c r="F66" s="19"/>
      <c r="G66" s="20">
        <v>1.0</v>
      </c>
      <c r="H66" s="21"/>
      <c r="I66" s="21">
        <v>661.0</v>
      </c>
      <c r="J66" s="22">
        <v>11.0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248</v>
      </c>
      <c r="P66" t="s">
        <v>246</v>
      </c>
      <c r="Q66" t="s">
        <v>246</v>
      </c>
    </row>
    <row r="67" spans="1:18" customHeight="1" ht="58">
      <c r="A67" s="16"/>
      <c r="B67" s="18" t="s">
        <v>243</v>
      </c>
      <c r="C67" s="17" t="s">
        <v>250</v>
      </c>
      <c r="D67" s="17"/>
      <c r="E67" s="17"/>
      <c r="F67" s="19"/>
      <c r="G67" s="20">
        <v>1.0</v>
      </c>
      <c r="H67" s="21"/>
      <c r="I67" s="21">
        <v>661.0</v>
      </c>
      <c r="J67" s="22">
        <v>19.0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251</v>
      </c>
      <c r="P67" t="s">
        <v>249</v>
      </c>
      <c r="Q67" t="s">
        <v>249</v>
      </c>
    </row>
    <row r="68" spans="1:18" customHeight="1" ht="58">
      <c r="A68" s="16"/>
      <c r="B68" s="18" t="s">
        <v>253</v>
      </c>
      <c r="C68" s="17" t="s">
        <v>254</v>
      </c>
      <c r="D68" s="17"/>
      <c r="E68" s="17"/>
      <c r="F68" s="19"/>
      <c r="G68" s="20">
        <v>1.0</v>
      </c>
      <c r="H68" s="21"/>
      <c r="I68" s="21">
        <v>317.0</v>
      </c>
      <c r="J68" s="22">
        <v>99.0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255</v>
      </c>
      <c r="P68" t="s">
        <v>252</v>
      </c>
      <c r="Q68" t="s">
        <v>252</v>
      </c>
    </row>
    <row r="69" spans="1:18" customHeight="1" ht="58">
      <c r="A69" s="16"/>
      <c r="B69" s="18" t="s">
        <v>253</v>
      </c>
      <c r="C69" s="17" t="s">
        <v>257</v>
      </c>
      <c r="D69" s="17"/>
      <c r="E69" s="17"/>
      <c r="F69" s="19"/>
      <c r="G69" s="20">
        <v>1.0</v>
      </c>
      <c r="H69" s="21"/>
      <c r="I69" s="21">
        <v>317.0</v>
      </c>
      <c r="J69" s="22">
        <v>25.0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258</v>
      </c>
      <c r="P69" t="s">
        <v>256</v>
      </c>
      <c r="Q69" t="s">
        <v>256</v>
      </c>
    </row>
    <row r="70" spans="1:18" customHeight="1" ht="58">
      <c r="A70" s="16"/>
      <c r="B70" s="18" t="s">
        <v>253</v>
      </c>
      <c r="C70" s="17" t="s">
        <v>260</v>
      </c>
      <c r="D70" s="17"/>
      <c r="E70" s="17"/>
      <c r="F70" s="19"/>
      <c r="G70" s="20">
        <v>1.0</v>
      </c>
      <c r="H70" s="21"/>
      <c r="I70" s="21">
        <v>317.0</v>
      </c>
      <c r="J70" s="22">
        <v>39.0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261</v>
      </c>
      <c r="P70" t="s">
        <v>259</v>
      </c>
      <c r="Q70" t="s">
        <v>259</v>
      </c>
    </row>
    <row r="71" spans="1:18" customHeight="1" ht="58">
      <c r="A71" s="16"/>
      <c r="B71" s="18" t="s">
        <v>253</v>
      </c>
      <c r="C71" s="17" t="s">
        <v>263</v>
      </c>
      <c r="D71" s="17"/>
      <c r="E71" s="17"/>
      <c r="F71" s="19"/>
      <c r="G71" s="20">
        <v>1.0</v>
      </c>
      <c r="H71" s="21"/>
      <c r="I71" s="21">
        <v>317.0</v>
      </c>
      <c r="J71" s="22">
        <v>54.0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264</v>
      </c>
      <c r="P71" t="s">
        <v>262</v>
      </c>
      <c r="Q71" t="s">
        <v>262</v>
      </c>
    </row>
    <row r="72" spans="1:18" customHeight="1" ht="58">
      <c r="A72" s="16"/>
      <c r="B72" s="18" t="s">
        <v>253</v>
      </c>
      <c r="C72" s="17" t="s">
        <v>266</v>
      </c>
      <c r="D72" s="17"/>
      <c r="E72" s="17"/>
      <c r="F72" s="19"/>
      <c r="G72" s="20">
        <v>1.0</v>
      </c>
      <c r="H72" s="21"/>
      <c r="I72" s="21">
        <v>317.0</v>
      </c>
      <c r="J72" s="22">
        <v>27.0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267</v>
      </c>
      <c r="P72" t="s">
        <v>265</v>
      </c>
      <c r="Q72" t="s">
        <v>265</v>
      </c>
    </row>
    <row r="73" spans="1:18" customHeight="1" ht="58">
      <c r="A73" s="16"/>
      <c r="B73" s="18" t="s">
        <v>253</v>
      </c>
      <c r="C73" s="17" t="s">
        <v>269</v>
      </c>
      <c r="D73" s="17"/>
      <c r="E73" s="17"/>
      <c r="F73" s="19"/>
      <c r="G73" s="20">
        <v>1.0</v>
      </c>
      <c r="H73" s="21"/>
      <c r="I73" s="21">
        <v>317.0</v>
      </c>
      <c r="J73" s="22">
        <v>245.0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270</v>
      </c>
      <c r="P73" t="s">
        <v>268</v>
      </c>
      <c r="Q73" t="s">
        <v>268</v>
      </c>
    </row>
    <row r="74" spans="1:18" customHeight="1" ht="58">
      <c r="A74" s="16"/>
      <c r="B74" s="18" t="s">
        <v>253</v>
      </c>
      <c r="C74" s="17" t="s">
        <v>272</v>
      </c>
      <c r="D74" s="17"/>
      <c r="E74" s="17"/>
      <c r="F74" s="19"/>
      <c r="G74" s="20">
        <v>1.0</v>
      </c>
      <c r="H74" s="21"/>
      <c r="I74" s="21">
        <v>317.0</v>
      </c>
      <c r="J74" s="22">
        <v>74.0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273</v>
      </c>
      <c r="P74" t="s">
        <v>271</v>
      </c>
      <c r="Q74" t="s">
        <v>271</v>
      </c>
    </row>
    <row r="75" spans="1:18" customHeight="1" ht="58">
      <c r="A75" s="16"/>
      <c r="B75" s="18" t="s">
        <v>253</v>
      </c>
      <c r="C75" s="17" t="s">
        <v>275</v>
      </c>
      <c r="D75" s="17"/>
      <c r="E75" s="17"/>
      <c r="F75" s="19"/>
      <c r="G75" s="20">
        <v>1.0</v>
      </c>
      <c r="H75" s="21"/>
      <c r="I75" s="21">
        <v>317.0</v>
      </c>
      <c r="J75" s="22">
        <v>29.0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276</v>
      </c>
      <c r="P75" t="s">
        <v>274</v>
      </c>
      <c r="Q75" t="s">
        <v>274</v>
      </c>
    </row>
    <row r="76" spans="1:18" customHeight="1" ht="58">
      <c r="A76" s="16"/>
      <c r="B76" s="18" t="s">
        <v>253</v>
      </c>
      <c r="C76" s="17" t="s">
        <v>278</v>
      </c>
      <c r="D76" s="17"/>
      <c r="E76" s="17"/>
      <c r="F76" s="19"/>
      <c r="G76" s="20">
        <v>1.0</v>
      </c>
      <c r="H76" s="21"/>
      <c r="I76" s="21">
        <v>317.0</v>
      </c>
      <c r="J76" s="22">
        <v>33.0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279</v>
      </c>
      <c r="P76" t="s">
        <v>277</v>
      </c>
      <c r="Q76" t="s">
        <v>277</v>
      </c>
    </row>
    <row r="77" spans="1:18" customHeight="1" ht="58">
      <c r="A77" s="16"/>
      <c r="B77" s="18" t="s">
        <v>281</v>
      </c>
      <c r="C77" s="17" t="s">
        <v>282</v>
      </c>
      <c r="D77" s="17"/>
      <c r="E77" s="17"/>
      <c r="F77" s="19"/>
      <c r="G77" s="20">
        <v>1.0</v>
      </c>
      <c r="H77" s="21"/>
      <c r="I77" s="21">
        <v>803.0</v>
      </c>
      <c r="J77" s="22">
        <v>34.0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283</v>
      </c>
      <c r="P77" t="s">
        <v>280</v>
      </c>
      <c r="Q77" t="s">
        <v>280</v>
      </c>
    </row>
    <row r="78" spans="1:18" customHeight="1" ht="58">
      <c r="A78" s="16"/>
      <c r="B78" s="18" t="s">
        <v>281</v>
      </c>
      <c r="C78" s="17" t="s">
        <v>285</v>
      </c>
      <c r="D78" s="17"/>
      <c r="E78" s="17"/>
      <c r="F78" s="19"/>
      <c r="G78" s="20">
        <v>1.0</v>
      </c>
      <c r="H78" s="21"/>
      <c r="I78" s="21">
        <v>803.0</v>
      </c>
      <c r="J78" s="22">
        <v>37.0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286</v>
      </c>
      <c r="P78" t="s">
        <v>284</v>
      </c>
      <c r="Q78" t="s">
        <v>284</v>
      </c>
    </row>
    <row r="79" spans="1:18" customHeight="1" ht="58">
      <c r="A79" s="16"/>
      <c r="B79" s="18" t="s">
        <v>281</v>
      </c>
      <c r="C79" s="17" t="s">
        <v>288</v>
      </c>
      <c r="D79" s="17"/>
      <c r="E79" s="17"/>
      <c r="F79" s="19"/>
      <c r="G79" s="20">
        <v>1.0</v>
      </c>
      <c r="H79" s="21"/>
      <c r="I79" s="21">
        <v>797.0</v>
      </c>
      <c r="J79" s="22">
        <v>7.0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289</v>
      </c>
      <c r="P79" t="s">
        <v>287</v>
      </c>
      <c r="Q79" t="s">
        <v>287</v>
      </c>
    </row>
    <row r="80" spans="1:18" customHeight="1" ht="58">
      <c r="A80" s="16"/>
      <c r="B80" s="18" t="s">
        <v>281</v>
      </c>
      <c r="C80" s="17" t="s">
        <v>291</v>
      </c>
      <c r="D80" s="17"/>
      <c r="E80" s="17"/>
      <c r="F80" s="19"/>
      <c r="G80" s="20">
        <v>1.0</v>
      </c>
      <c r="H80" s="21"/>
      <c r="I80" s="21">
        <v>797.0</v>
      </c>
      <c r="J80" s="22">
        <v>15.0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292</v>
      </c>
      <c r="P80" t="s">
        <v>290</v>
      </c>
      <c r="Q80" t="s">
        <v>290</v>
      </c>
    </row>
    <row r="81" spans="1:18" customHeight="1" ht="58">
      <c r="A81" s="16"/>
      <c r="B81" s="18" t="s">
        <v>281</v>
      </c>
      <c r="C81" s="17" t="s">
        <v>294</v>
      </c>
      <c r="D81" s="17"/>
      <c r="E81" s="17"/>
      <c r="F81" s="19"/>
      <c r="G81" s="20">
        <v>1.0</v>
      </c>
      <c r="H81" s="21"/>
      <c r="I81" s="21">
        <v>803.0</v>
      </c>
      <c r="J81" s="22">
        <v>66.0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295</v>
      </c>
      <c r="P81" t="s">
        <v>293</v>
      </c>
      <c r="Q81" t="s">
        <v>293</v>
      </c>
    </row>
    <row r="82" spans="1:18" customHeight="1" ht="58">
      <c r="A82" s="16"/>
      <c r="B82" s="18" t="s">
        <v>281</v>
      </c>
      <c r="C82" s="17" t="s">
        <v>297</v>
      </c>
      <c r="D82" s="17"/>
      <c r="E82" s="17"/>
      <c r="F82" s="19"/>
      <c r="G82" s="20">
        <v>1.0</v>
      </c>
      <c r="H82" s="21"/>
      <c r="I82" s="21">
        <v>800.0</v>
      </c>
      <c r="J82" s="22">
        <v>8.0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298</v>
      </c>
      <c r="P82" t="s">
        <v>296</v>
      </c>
      <c r="Q82" t="s">
        <v>296</v>
      </c>
    </row>
    <row r="83" spans="1:18" customHeight="1" ht="58">
      <c r="A83" s="16"/>
      <c r="B83" s="18" t="s">
        <v>300</v>
      </c>
      <c r="C83" s="17" t="s">
        <v>301</v>
      </c>
      <c r="D83" s="17"/>
      <c r="E83" s="17"/>
      <c r="F83" s="19"/>
      <c r="G83" s="20">
        <v>1.0</v>
      </c>
      <c r="H83" s="21"/>
      <c r="I83" s="21">
        <v>474.0</v>
      </c>
      <c r="J83" s="22">
        <v>258.0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302</v>
      </c>
      <c r="P83" t="s">
        <v>299</v>
      </c>
      <c r="Q83" t="s">
        <v>299</v>
      </c>
    </row>
    <row r="84" spans="1:18" customHeight="1" ht="58">
      <c r="A84" s="16"/>
      <c r="B84" s="18" t="s">
        <v>300</v>
      </c>
      <c r="C84" s="17" t="s">
        <v>304</v>
      </c>
      <c r="D84" s="17"/>
      <c r="E84" s="17"/>
      <c r="F84" s="19"/>
      <c r="G84" s="20">
        <v>1.0</v>
      </c>
      <c r="H84" s="21"/>
      <c r="I84" s="21">
        <v>474.0</v>
      </c>
      <c r="J84" s="22">
        <v>380.0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305</v>
      </c>
      <c r="P84" t="s">
        <v>303</v>
      </c>
      <c r="Q84" t="s">
        <v>303</v>
      </c>
    </row>
    <row r="85" spans="1:18" customHeight="1" ht="58">
      <c r="A85" s="16"/>
      <c r="B85" s="18" t="s">
        <v>300</v>
      </c>
      <c r="C85" s="17" t="s">
        <v>307</v>
      </c>
      <c r="D85" s="17"/>
      <c r="E85" s="17"/>
      <c r="F85" s="19"/>
      <c r="G85" s="20">
        <v>1.0</v>
      </c>
      <c r="H85" s="21"/>
      <c r="I85" s="21">
        <v>474.0</v>
      </c>
      <c r="J85" s="22">
        <v>173.0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308</v>
      </c>
      <c r="P85" t="s">
        <v>306</v>
      </c>
      <c r="Q85" t="s">
        <v>306</v>
      </c>
    </row>
    <row r="86" spans="1:18" customHeight="1" ht="58">
      <c r="A86" s="16"/>
      <c r="B86" s="18" t="s">
        <v>300</v>
      </c>
      <c r="C86" s="17" t="s">
        <v>310</v>
      </c>
      <c r="D86" s="17"/>
      <c r="E86" s="17"/>
      <c r="F86" s="19"/>
      <c r="G86" s="20">
        <v>1.0</v>
      </c>
      <c r="H86" s="21"/>
      <c r="I86" s="21">
        <v>474.0</v>
      </c>
      <c r="J86" s="22">
        <v>121.0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311</v>
      </c>
      <c r="P86" t="s">
        <v>309</v>
      </c>
      <c r="Q86" t="s">
        <v>309</v>
      </c>
    </row>
    <row r="87" spans="1:18" customHeight="1" ht="58">
      <c r="A87" s="16"/>
      <c r="B87" s="18" t="s">
        <v>313</v>
      </c>
      <c r="C87" s="17" t="s">
        <v>314</v>
      </c>
      <c r="D87" s="17"/>
      <c r="E87" s="17"/>
      <c r="F87" s="19"/>
      <c r="G87" s="20">
        <v>1.0</v>
      </c>
      <c r="H87" s="21"/>
      <c r="I87" s="21">
        <v>181.0</v>
      </c>
      <c r="J87" s="22">
        <v>376.0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315</v>
      </c>
      <c r="P87" t="s">
        <v>312</v>
      </c>
      <c r="Q87" t="s">
        <v>312</v>
      </c>
    </row>
    <row r="88" spans="1:18" customHeight="1" ht="58">
      <c r="A88" s="16"/>
      <c r="B88" s="18" t="s">
        <v>313</v>
      </c>
      <c r="C88" s="17" t="s">
        <v>317</v>
      </c>
      <c r="D88" s="17"/>
      <c r="E88" s="17"/>
      <c r="F88" s="19"/>
      <c r="G88" s="20">
        <v>1.0</v>
      </c>
      <c r="H88" s="21"/>
      <c r="I88" s="21">
        <v>181.0</v>
      </c>
      <c r="J88" s="22">
        <v>119.0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318</v>
      </c>
      <c r="P88" t="s">
        <v>316</v>
      </c>
      <c r="Q88" t="s">
        <v>316</v>
      </c>
    </row>
    <row r="89" spans="1:18" customHeight="1" ht="58">
      <c r="A89" s="16"/>
      <c r="B89" s="18" t="s">
        <v>313</v>
      </c>
      <c r="C89" s="17" t="s">
        <v>320</v>
      </c>
      <c r="D89" s="17"/>
      <c r="E89" s="17"/>
      <c r="F89" s="19"/>
      <c r="G89" s="20">
        <v>1.0</v>
      </c>
      <c r="H89" s="21"/>
      <c r="I89" s="21">
        <v>181.0</v>
      </c>
      <c r="J89" s="22">
        <v>372.0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321</v>
      </c>
      <c r="P89" t="s">
        <v>319</v>
      </c>
      <c r="Q89" t="s">
        <v>319</v>
      </c>
    </row>
    <row r="90" spans="1:18" customHeight="1" ht="58">
      <c r="A90" s="16"/>
      <c r="B90" s="18" t="s">
        <v>313</v>
      </c>
      <c r="C90" s="17" t="s">
        <v>323</v>
      </c>
      <c r="D90" s="17"/>
      <c r="E90" s="17"/>
      <c r="F90" s="19"/>
      <c r="G90" s="20">
        <v>1.0</v>
      </c>
      <c r="H90" s="21"/>
      <c r="I90" s="21">
        <v>181.0</v>
      </c>
      <c r="J90" s="22">
        <v>277.0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324</v>
      </c>
      <c r="P90" t="s">
        <v>322</v>
      </c>
      <c r="Q90" t="s">
        <v>322</v>
      </c>
    </row>
    <row r="91" spans="1:18" customHeight="1" ht="58">
      <c r="A91" s="16"/>
      <c r="B91" s="18" t="s">
        <v>313</v>
      </c>
      <c r="C91" s="17" t="s">
        <v>326</v>
      </c>
      <c r="D91" s="17"/>
      <c r="E91" s="17"/>
      <c r="F91" s="19"/>
      <c r="G91" s="20">
        <v>1.0</v>
      </c>
      <c r="H91" s="21"/>
      <c r="I91" s="21">
        <v>181.0</v>
      </c>
      <c r="J91" s="22">
        <v>931.0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327</v>
      </c>
      <c r="P91" t="s">
        <v>325</v>
      </c>
      <c r="Q91" t="s">
        <v>325</v>
      </c>
    </row>
    <row r="92" spans="1:18" customHeight="1" ht="58">
      <c r="A92" s="16"/>
      <c r="B92" s="18" t="s">
        <v>313</v>
      </c>
      <c r="C92" s="17" t="s">
        <v>329</v>
      </c>
      <c r="D92" s="17"/>
      <c r="E92" s="17"/>
      <c r="F92" s="19"/>
      <c r="G92" s="20">
        <v>1.0</v>
      </c>
      <c r="H92" s="21"/>
      <c r="I92" s="21">
        <v>181.0</v>
      </c>
      <c r="J92" s="22">
        <v>346.0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330</v>
      </c>
      <c r="P92" t="s">
        <v>328</v>
      </c>
      <c r="Q92" t="s">
        <v>328</v>
      </c>
    </row>
    <row r="93" spans="1:18" customHeight="1" ht="58">
      <c r="A93" s="16"/>
      <c r="B93" s="18" t="s">
        <v>313</v>
      </c>
      <c r="C93" s="17" t="s">
        <v>332</v>
      </c>
      <c r="D93" s="17"/>
      <c r="E93" s="17"/>
      <c r="F93" s="19"/>
      <c r="G93" s="20">
        <v>1.0</v>
      </c>
      <c r="H93" s="21"/>
      <c r="I93" s="21">
        <v>181.0</v>
      </c>
      <c r="J93" s="22">
        <v>173.0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333</v>
      </c>
      <c r="P93" t="s">
        <v>331</v>
      </c>
      <c r="Q93" t="s">
        <v>331</v>
      </c>
    </row>
    <row r="94" spans="1:18" customHeight="1" ht="58">
      <c r="A94" s="16"/>
      <c r="B94" s="18" t="s">
        <v>335</v>
      </c>
      <c r="C94" s="17" t="s">
        <v>336</v>
      </c>
      <c r="D94" s="17"/>
      <c r="E94" s="17"/>
      <c r="F94" s="19"/>
      <c r="G94" s="20">
        <v>1.0</v>
      </c>
      <c r="H94" s="21"/>
      <c r="I94" s="21">
        <v>474.0</v>
      </c>
      <c r="J94" s="22">
        <v>249.0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337</v>
      </c>
      <c r="P94" t="s">
        <v>334</v>
      </c>
      <c r="Q94" t="s">
        <v>334</v>
      </c>
    </row>
    <row r="95" spans="1:18" customHeight="1" ht="58">
      <c r="A95" s="16"/>
      <c r="B95" s="18" t="s">
        <v>339</v>
      </c>
      <c r="C95" s="17" t="s">
        <v>340</v>
      </c>
      <c r="D95" s="17"/>
      <c r="E95" s="17"/>
      <c r="F95" s="19"/>
      <c r="G95" s="20">
        <v>1.0</v>
      </c>
      <c r="H95" s="21"/>
      <c r="I95" s="21">
        <v>538.0</v>
      </c>
      <c r="J95" s="22">
        <v>128.0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341</v>
      </c>
      <c r="P95" t="s">
        <v>338</v>
      </c>
      <c r="Q95" t="s">
        <v>338</v>
      </c>
    </row>
    <row r="96" spans="1:18" customHeight="1" ht="58">
      <c r="A96" s="16"/>
      <c r="B96" s="18" t="s">
        <v>339</v>
      </c>
      <c r="C96" s="17" t="s">
        <v>343</v>
      </c>
      <c r="D96" s="17"/>
      <c r="E96" s="17"/>
      <c r="F96" s="19"/>
      <c r="G96" s="20">
        <v>1.0</v>
      </c>
      <c r="H96" s="21"/>
      <c r="I96" s="21">
        <v>538.0</v>
      </c>
      <c r="J96" s="22">
        <v>147.0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344</v>
      </c>
      <c r="P96" t="s">
        <v>342</v>
      </c>
      <c r="Q96" t="s">
        <v>342</v>
      </c>
    </row>
    <row r="97" spans="1:18" customHeight="1" ht="58">
      <c r="A97" s="16"/>
      <c r="B97" s="18" t="s">
        <v>339</v>
      </c>
      <c r="C97" s="17" t="s">
        <v>346</v>
      </c>
      <c r="D97" s="17"/>
      <c r="E97" s="17"/>
      <c r="F97" s="19"/>
      <c r="G97" s="20">
        <v>1.0</v>
      </c>
      <c r="H97" s="21"/>
      <c r="I97" s="21">
        <v>538.0</v>
      </c>
      <c r="J97" s="22">
        <v>161.0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347</v>
      </c>
      <c r="P97" t="s">
        <v>345</v>
      </c>
      <c r="Q97" t="s">
        <v>345</v>
      </c>
    </row>
    <row r="98" spans="1:18" customHeight="1" ht="58">
      <c r="A98" s="16"/>
      <c r="B98" s="18" t="s">
        <v>339</v>
      </c>
      <c r="C98" s="17" t="s">
        <v>349</v>
      </c>
      <c r="D98" s="17"/>
      <c r="E98" s="17"/>
      <c r="F98" s="19"/>
      <c r="G98" s="20">
        <v>1.0</v>
      </c>
      <c r="H98" s="21"/>
      <c r="I98" s="21">
        <v>538.0</v>
      </c>
      <c r="J98" s="22">
        <v>148.0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350</v>
      </c>
      <c r="P98" t="s">
        <v>348</v>
      </c>
      <c r="Q98" t="s">
        <v>348</v>
      </c>
    </row>
    <row r="99" spans="1:18" customHeight="1" ht="58">
      <c r="A99" s="16"/>
      <c r="B99" s="18" t="s">
        <v>339</v>
      </c>
      <c r="C99" s="17" t="s">
        <v>352</v>
      </c>
      <c r="D99" s="17"/>
      <c r="E99" s="17"/>
      <c r="F99" s="19"/>
      <c r="G99" s="20">
        <v>1.0</v>
      </c>
      <c r="H99" s="21"/>
      <c r="I99" s="21">
        <v>538.0</v>
      </c>
      <c r="J99" s="22">
        <v>112.0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353</v>
      </c>
      <c r="P99" t="s">
        <v>351</v>
      </c>
      <c r="Q99" t="s">
        <v>351</v>
      </c>
    </row>
    <row r="100" spans="1:18" customHeight="1" ht="58">
      <c r="A100" s="16"/>
      <c r="B100" s="18" t="s">
        <v>339</v>
      </c>
      <c r="C100" s="17" t="s">
        <v>355</v>
      </c>
      <c r="D100" s="17"/>
      <c r="E100" s="17"/>
      <c r="F100" s="19"/>
      <c r="G100" s="20">
        <v>1.0</v>
      </c>
      <c r="H100" s="21"/>
      <c r="I100" s="21">
        <v>538.0</v>
      </c>
      <c r="J100" s="22">
        <v>120.0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356</v>
      </c>
      <c r="P100" t="s">
        <v>354</v>
      </c>
      <c r="Q100" t="s">
        <v>354</v>
      </c>
    </row>
    <row r="101" spans="1:18" customHeight="1" ht="58">
      <c r="A101" s="16"/>
      <c r="B101" s="18" t="s">
        <v>358</v>
      </c>
      <c r="C101" s="17" t="s">
        <v>359</v>
      </c>
      <c r="D101" s="17" t="s">
        <v>360</v>
      </c>
      <c r="E101" s="17" t="s">
        <v>361</v>
      </c>
      <c r="F101" s="19"/>
      <c r="G101" s="20">
        <v>1.0</v>
      </c>
      <c r="H101" s="21"/>
      <c r="I101" s="21">
        <v>101.0</v>
      </c>
      <c r="J101" s="22">
        <v>46.0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362</v>
      </c>
      <c r="P101" t="s">
        <v>357</v>
      </c>
      <c r="Q101" t="s">
        <v>357</v>
      </c>
    </row>
    <row r="102" spans="1:18" customHeight="1" ht="58">
      <c r="A102" s="16"/>
      <c r="B102" s="18" t="s">
        <v>358</v>
      </c>
      <c r="C102" s="17" t="s">
        <v>359</v>
      </c>
      <c r="D102" s="17" t="s">
        <v>364</v>
      </c>
      <c r="E102" s="17" t="s">
        <v>361</v>
      </c>
      <c r="F102" s="19"/>
      <c r="G102" s="20">
        <v>1.0</v>
      </c>
      <c r="H102" s="21"/>
      <c r="I102" s="21">
        <v>101.0</v>
      </c>
      <c r="J102" s="22">
        <v>512.0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365</v>
      </c>
      <c r="P102" t="s">
        <v>363</v>
      </c>
      <c r="Q102" t="s">
        <v>363</v>
      </c>
    </row>
    <row r="103" spans="1:18" customHeight="1" ht="58">
      <c r="A103" s="16"/>
      <c r="B103" s="18" t="s">
        <v>367</v>
      </c>
      <c r="C103" s="17" t="s">
        <v>368</v>
      </c>
      <c r="D103" s="17"/>
      <c r="E103" s="17"/>
      <c r="F103" s="19"/>
      <c r="G103" s="20">
        <v>1.0</v>
      </c>
      <c r="H103" s="21"/>
      <c r="I103" s="21">
        <v>181.0</v>
      </c>
      <c r="J103" s="22">
        <v>601.0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369</v>
      </c>
      <c r="P103" t="s">
        <v>366</v>
      </c>
      <c r="Q103" t="s">
        <v>366</v>
      </c>
    </row>
    <row r="104" spans="1:18" customHeight="1" ht="58">
      <c r="A104" s="16"/>
      <c r="B104" s="18" t="s">
        <v>367</v>
      </c>
      <c r="C104" s="17" t="s">
        <v>371</v>
      </c>
      <c r="D104" s="17"/>
      <c r="E104" s="17"/>
      <c r="F104" s="19"/>
      <c r="G104" s="20">
        <v>1.0</v>
      </c>
      <c r="H104" s="21"/>
      <c r="I104" s="21">
        <v>181.0</v>
      </c>
      <c r="J104" s="22">
        <v>638.0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372</v>
      </c>
      <c r="P104" t="s">
        <v>370</v>
      </c>
      <c r="Q104" t="s">
        <v>370</v>
      </c>
    </row>
    <row r="105" spans="1:18" customHeight="1" ht="58">
      <c r="A105" s="16"/>
      <c r="B105" s="18" t="s">
        <v>367</v>
      </c>
      <c r="C105" s="17" t="s">
        <v>374</v>
      </c>
      <c r="D105" s="17"/>
      <c r="E105" s="17"/>
      <c r="F105" s="19"/>
      <c r="G105" s="20">
        <v>1.0</v>
      </c>
      <c r="H105" s="21"/>
      <c r="I105" s="21">
        <v>181.0</v>
      </c>
      <c r="J105" s="22">
        <v>235.0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375</v>
      </c>
      <c r="P105" t="s">
        <v>373</v>
      </c>
      <c r="Q105" t="s">
        <v>373</v>
      </c>
    </row>
    <row r="106" spans="1:18" customHeight="1" ht="58">
      <c r="A106" s="16"/>
      <c r="B106" s="18" t="s">
        <v>367</v>
      </c>
      <c r="C106" s="17" t="s">
        <v>377</v>
      </c>
      <c r="D106" s="17"/>
      <c r="E106" s="17"/>
      <c r="F106" s="19"/>
      <c r="G106" s="20">
        <v>1.0</v>
      </c>
      <c r="H106" s="21"/>
      <c r="I106" s="21">
        <v>181.0</v>
      </c>
      <c r="J106" s="22">
        <v>1022.0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378</v>
      </c>
      <c r="P106" t="s">
        <v>376</v>
      </c>
      <c r="Q106" t="s">
        <v>376</v>
      </c>
    </row>
    <row r="107" spans="1:18" customHeight="1" ht="58">
      <c r="A107" s="16"/>
      <c r="B107" s="18" t="s">
        <v>367</v>
      </c>
      <c r="C107" s="17" t="s">
        <v>380</v>
      </c>
      <c r="D107" s="17"/>
      <c r="E107" s="17"/>
      <c r="F107" s="19"/>
      <c r="G107" s="20">
        <v>1.0</v>
      </c>
      <c r="H107" s="21"/>
      <c r="I107" s="21">
        <v>181.0</v>
      </c>
      <c r="J107" s="22">
        <v>607.0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381</v>
      </c>
      <c r="P107" t="s">
        <v>379</v>
      </c>
      <c r="Q107" t="s">
        <v>379</v>
      </c>
    </row>
    <row r="108" spans="1:18" customHeight="1" ht="58">
      <c r="A108" s="16"/>
      <c r="B108" s="18" t="s">
        <v>383</v>
      </c>
      <c r="C108" s="17" t="s">
        <v>359</v>
      </c>
      <c r="D108" s="17" t="s">
        <v>384</v>
      </c>
      <c r="E108" s="17" t="s">
        <v>385</v>
      </c>
      <c r="F108" s="19"/>
      <c r="G108" s="20">
        <v>1.0</v>
      </c>
      <c r="H108" s="21"/>
      <c r="I108" s="21">
        <v>220.0</v>
      </c>
      <c r="J108" s="22">
        <v>434.0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386</v>
      </c>
      <c r="P108" t="s">
        <v>382</v>
      </c>
      <c r="Q108" t="s">
        <v>382</v>
      </c>
    </row>
    <row r="109" spans="1:18" customHeight="1" ht="58">
      <c r="A109" s="16"/>
      <c r="B109" s="18" t="s">
        <v>383</v>
      </c>
      <c r="C109" s="17" t="s">
        <v>359</v>
      </c>
      <c r="D109" s="17" t="s">
        <v>388</v>
      </c>
      <c r="E109" s="17" t="s">
        <v>385</v>
      </c>
      <c r="F109" s="19"/>
      <c r="G109" s="20">
        <v>1.0</v>
      </c>
      <c r="H109" s="21"/>
      <c r="I109" s="21">
        <v>220.0</v>
      </c>
      <c r="J109" s="22">
        <v>749.0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389</v>
      </c>
      <c r="P109" t="s">
        <v>387</v>
      </c>
      <c r="Q109" t="s">
        <v>387</v>
      </c>
    </row>
    <row r="110" spans="1:18" customHeight="1" ht="58">
      <c r="A110" s="16"/>
      <c r="B110" s="18" t="s">
        <v>391</v>
      </c>
      <c r="C110" s="17" t="s">
        <v>392</v>
      </c>
      <c r="D110" s="17"/>
      <c r="E110" s="17"/>
      <c r="F110" s="19"/>
      <c r="G110" s="20">
        <v>1.0</v>
      </c>
      <c r="H110" s="21"/>
      <c r="I110" s="21">
        <v>218.0</v>
      </c>
      <c r="J110" s="22">
        <v>91.0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393</v>
      </c>
      <c r="P110" t="s">
        <v>390</v>
      </c>
      <c r="Q110" t="s">
        <v>390</v>
      </c>
    </row>
    <row r="111" spans="1:18" customHeight="1" ht="58">
      <c r="A111" s="16"/>
      <c r="B111" s="18" t="s">
        <v>391</v>
      </c>
      <c r="C111" s="17" t="s">
        <v>395</v>
      </c>
      <c r="D111" s="17"/>
      <c r="E111" s="17"/>
      <c r="F111" s="19"/>
      <c r="G111" s="20">
        <v>1.0</v>
      </c>
      <c r="H111" s="21"/>
      <c r="I111" s="21">
        <v>218.0</v>
      </c>
      <c r="J111" s="22">
        <v>89.0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396</v>
      </c>
      <c r="P111" t="s">
        <v>394</v>
      </c>
      <c r="Q111" t="s">
        <v>394</v>
      </c>
    </row>
    <row r="112" spans="1:18" customHeight="1" ht="58">
      <c r="A112" s="16"/>
      <c r="B112" s="18" t="s">
        <v>391</v>
      </c>
      <c r="C112" s="17" t="s">
        <v>398</v>
      </c>
      <c r="D112" s="17"/>
      <c r="E112" s="17"/>
      <c r="F112" s="19"/>
      <c r="G112" s="20">
        <v>1.0</v>
      </c>
      <c r="H112" s="21"/>
      <c r="I112" s="21">
        <v>218.0</v>
      </c>
      <c r="J112" s="22">
        <v>282.0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399</v>
      </c>
      <c r="P112" t="s">
        <v>397</v>
      </c>
      <c r="Q112" t="s">
        <v>397</v>
      </c>
    </row>
    <row r="113" spans="1:18" customHeight="1" ht="58">
      <c r="A113" s="16"/>
      <c r="B113" s="18" t="s">
        <v>391</v>
      </c>
      <c r="C113" s="17" t="s">
        <v>401</v>
      </c>
      <c r="D113" s="17"/>
      <c r="E113" s="17"/>
      <c r="F113" s="19"/>
      <c r="G113" s="20">
        <v>1.0</v>
      </c>
      <c r="H113" s="21"/>
      <c r="I113" s="21">
        <v>218.0</v>
      </c>
      <c r="J113" s="22">
        <v>94.0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402</v>
      </c>
      <c r="P113" t="s">
        <v>400</v>
      </c>
      <c r="Q113" t="s">
        <v>400</v>
      </c>
    </row>
    <row r="114" spans="1:18" customHeight="1" ht="58">
      <c r="A114" s="16"/>
      <c r="B114" s="18" t="s">
        <v>391</v>
      </c>
      <c r="C114" s="17" t="s">
        <v>404</v>
      </c>
      <c r="D114" s="17"/>
      <c r="E114" s="17"/>
      <c r="F114" s="19"/>
      <c r="G114" s="20">
        <v>1.0</v>
      </c>
      <c r="H114" s="21"/>
      <c r="I114" s="21">
        <v>218.0</v>
      </c>
      <c r="J114" s="22">
        <v>98.0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405</v>
      </c>
      <c r="P114" t="s">
        <v>403</v>
      </c>
      <c r="Q114" t="s">
        <v>403</v>
      </c>
    </row>
    <row r="115" spans="1:18" customHeight="1" ht="58">
      <c r="A115" s="16"/>
      <c r="B115" s="18" t="s">
        <v>391</v>
      </c>
      <c r="C115" s="17" t="s">
        <v>407</v>
      </c>
      <c r="D115" s="17"/>
      <c r="E115" s="17"/>
      <c r="F115" s="19"/>
      <c r="G115" s="20">
        <v>1.0</v>
      </c>
      <c r="H115" s="21"/>
      <c r="I115" s="21">
        <v>218.0</v>
      </c>
      <c r="J115" s="22">
        <v>91.0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408</v>
      </c>
      <c r="P115" t="s">
        <v>406</v>
      </c>
      <c r="Q115" t="s">
        <v>406</v>
      </c>
    </row>
    <row r="116" spans="1:18" customHeight="1" ht="58">
      <c r="A116" s="16"/>
      <c r="B116" s="18" t="s">
        <v>410</v>
      </c>
      <c r="C116" s="17" t="s">
        <v>411</v>
      </c>
      <c r="D116" s="17"/>
      <c r="E116" s="17"/>
      <c r="F116" s="19"/>
      <c r="G116" s="20">
        <v>1.0</v>
      </c>
      <c r="H116" s="21"/>
      <c r="I116" s="21">
        <v>688.0</v>
      </c>
      <c r="J116" s="22">
        <v>9.0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412</v>
      </c>
      <c r="P116" t="s">
        <v>409</v>
      </c>
      <c r="Q116" t="s">
        <v>409</v>
      </c>
    </row>
    <row r="117" spans="1:18" customHeight="1" ht="58">
      <c r="A117" s="16"/>
      <c r="B117" s="18" t="s">
        <v>414</v>
      </c>
      <c r="C117" s="17" t="s">
        <v>415</v>
      </c>
      <c r="D117" s="17" t="s">
        <v>416</v>
      </c>
      <c r="E117" s="17"/>
      <c r="F117" s="19"/>
      <c r="G117" s="20">
        <v>1.0</v>
      </c>
      <c r="H117" s="21"/>
      <c r="I117" s="21">
        <v>151.0</v>
      </c>
      <c r="J117" s="22">
        <v>104.0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417</v>
      </c>
      <c r="P117" t="s">
        <v>413</v>
      </c>
      <c r="Q117" t="s">
        <v>413</v>
      </c>
    </row>
    <row r="118" spans="1:18" customHeight="1" ht="58">
      <c r="A118" s="16"/>
      <c r="B118" s="18" t="s">
        <v>419</v>
      </c>
      <c r="C118" s="17" t="s">
        <v>415</v>
      </c>
      <c r="D118" s="17" t="s">
        <v>43</v>
      </c>
      <c r="E118" s="17" t="s">
        <v>420</v>
      </c>
      <c r="F118" s="19"/>
      <c r="G118" s="20">
        <v>1.0</v>
      </c>
      <c r="H118" s="21"/>
      <c r="I118" s="21">
        <v>269.0</v>
      </c>
      <c r="J118" s="22">
        <v>216.0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421</v>
      </c>
      <c r="P118" t="s">
        <v>418</v>
      </c>
      <c r="Q118" t="s">
        <v>418</v>
      </c>
    </row>
    <row r="119" spans="1:18" customHeight="1" ht="58">
      <c r="A119" s="16"/>
      <c r="B119" s="18" t="s">
        <v>423</v>
      </c>
      <c r="C119" s="17" t="s">
        <v>424</v>
      </c>
      <c r="D119" s="17" t="s">
        <v>425</v>
      </c>
      <c r="E119" s="17" t="s">
        <v>426</v>
      </c>
      <c r="F119" s="19"/>
      <c r="G119" s="20">
        <v>1.0</v>
      </c>
      <c r="H119" s="21"/>
      <c r="I119" s="21">
        <v>128.0</v>
      </c>
      <c r="J119" s="22">
        <v>101.0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427</v>
      </c>
      <c r="P119" t="s">
        <v>422</v>
      </c>
      <c r="Q119" t="s">
        <v>422</v>
      </c>
    </row>
    <row r="120" spans="1:18" customHeight="1" ht="58">
      <c r="A120" s="16"/>
      <c r="B120" s="18" t="s">
        <v>423</v>
      </c>
      <c r="C120" s="17" t="s">
        <v>424</v>
      </c>
      <c r="D120" s="17" t="s">
        <v>429</v>
      </c>
      <c r="E120" s="17" t="s">
        <v>426</v>
      </c>
      <c r="F120" s="19"/>
      <c r="G120" s="20">
        <v>1.0</v>
      </c>
      <c r="H120" s="21"/>
      <c r="I120" s="21">
        <v>128.0</v>
      </c>
      <c r="J120" s="22">
        <v>502.0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430</v>
      </c>
      <c r="P120" t="s">
        <v>428</v>
      </c>
      <c r="Q120" t="s">
        <v>428</v>
      </c>
    </row>
    <row r="122" spans="1:18">
      <c r="I122" s="30" t="s">
        <v>431</v>
      </c>
      <c r="J122" s="33"/>
      <c r="K122" s="36" t="str">
        <f>COUNTIF(K7:K120,"&gt;0")</f>
      </c>
    </row>
    <row r="123" spans="1:18">
      <c r="I123" s="31" t="s">
        <v>432</v>
      </c>
      <c r="J123" s="34"/>
      <c r="K123" s="37" t="str">
        <f>SUM(K7:K120)</f>
      </c>
    </row>
    <row r="124" spans="1:18">
      <c r="I124" s="32" t="s">
        <v>433</v>
      </c>
      <c r="J124" s="35"/>
      <c r="K124" s="38" t="str">
        <f>SUM(L7:L120)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22:J122"/>
    <mergeCell ref="I123:J123"/>
    <mergeCell ref="I124:J124"/>
    <mergeCell ref="G5:I5"/>
  </mergeCells>
  <conditionalFormatting sqref="A7:M120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20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20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21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438</v>
      </c>
    </row>
    <row r="2" spans="1:12" customHeight="1" ht="26">
      <c r="A2" s="54" t="s">
        <v>439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440</v>
      </c>
      <c r="B6" s="56"/>
      <c r="C6" s="57" t="str">
        <f>'Прайс и заказ'!K122</f>
      </c>
      <c r="D6" s="58" t="s">
        <v>432</v>
      </c>
      <c r="E6" s="56"/>
      <c r="F6" s="57" t="str">
        <f>'Прайс и заказ'!K123</f>
      </c>
      <c r="G6" s="58" t="s">
        <v>433</v>
      </c>
      <c r="H6" s="56"/>
      <c r="I6" s="59" t="str">
        <f>'Прайс и заказ'!K124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441</v>
      </c>
      <c r="G8" s="60" t="s">
        <v>23</v>
      </c>
      <c r="H8" s="60" t="s">
        <v>24</v>
      </c>
      <c r="I8" s="60" t="s">
        <v>5</v>
      </c>
      <c r="J8" s="40" t="s">
        <v>434</v>
      </c>
      <c r="L8" s="40" t="s">
        <v>436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заказ'!$N$7:$N$120,0)+6,0)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заказ'!$N$7:$N$120,0)+6,0)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заказ'!$N$7:$N$120,0)+6,0)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заказ'!$N$7:$N$120,0)+6,0)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заказ'!$N$7:$N$120,0)+6,0)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заказ'!$N$7:$N$120,0)+6,0)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заказ'!$N$7:$N$120,0)+6,0)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заказ'!$N$7:$N$120,0)+6,0)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заказ'!$N$7:$N$120,0)+6,0)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заказ'!$N$7:$N$120,0)+6,0)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заказ'!$N$7:$N$120,0)+6,0)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заказ'!$N$7:$N$120,0)+6,0)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заказ'!$N$7:$N$120,0)+6,0)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заказ'!$N$7:$N$120,0)+6,0)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заказ'!$N$7:$N$120,0)+6,0)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заказ'!$N$7:$N$120,0)+6,0)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заказ'!$N$7:$N$120,0)+6,0)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заказ'!$N$7:$N$120,0)+6,0)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заказ'!$N$7:$N$120,0)+6,0)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заказ'!$N$7:$N$120,0)+6,0)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заказ'!$N$7:$N$120,0)+6,0)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заказ'!$N$7:$N$120,0)+6,0)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заказ'!$N$7:$N$120,0)+6,0)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заказ'!$N$7:$N$120,0)+6,0)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заказ'!$N$7:$N$120,0)+6,0)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заказ'!$N$7:$N$120,0)+6,0)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заказ'!$N$7:$N$120,0)+6,0)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заказ'!$N$7:$N$120,0)+6,0)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заказ'!$N$7:$N$120,0)+6,0)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заказ'!$N$7:$N$120,0)+6,0)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заказ'!$N$7:$N$120,0)+6,0)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заказ'!$N$7:$N$120,0)+6,0)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заказ'!$N$7:$N$120,0)+6,0)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заказ'!$N$7:$N$120,0)+6,0)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заказ'!$N$7:$N$120,0)+6,0)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заказ'!$N$7:$N$120,0)+6,0)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заказ'!$N$7:$N$120,0)+6,0)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заказ'!$N$7:$N$120,0)+6,0)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заказ'!$N$7:$N$120,0)+6,0)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заказ'!$N$7:$N$120,0)+6,0)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заказ'!$N$7:$N$120,0)+6,0)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заказ'!$N$7:$N$120,0)+6,0)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заказ'!$N$7:$N$120,0)+6,0)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заказ'!$N$7:$N$120,0)+6,0)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заказ'!$N$7:$N$120,0)+6,0)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заказ'!$N$7:$N$120,0)+6,0)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заказ'!$N$7:$N$120,0)+6,0)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заказ'!$N$7:$N$120,0)+6,0)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заказ'!$N$7:$N$120,0)+6,0)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заказ'!$N$7:$N$120,0)+6,0)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заказ'!$N$7:$N$120,0)+6,0)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заказ'!$N$7:$N$120,0)+6,0)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заказ'!$N$7:$N$120,0)+6,0)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заказ'!$N$7:$N$120,0)+6,0)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заказ'!$N$7:$N$120,0)+6,0)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заказ'!$N$7:$N$120,0)+6,0)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заказ'!$N$7:$N$120,0)+6,0)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заказ'!$N$7:$N$120,0)+6,0)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заказ'!$N$7:$N$120,0)+6,0)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заказ'!$N$7:$N$120,0)+6,0)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заказ'!$N$7:$N$120,0)+6,0)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заказ'!$N$7:$N$120,0)+6,0)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заказ'!$N$7:$N$120,0)+6,0)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заказ'!$N$7:$N$120,0)+6,0)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заказ'!$N$7:$N$120,0)+6,0)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заказ'!$N$7:$N$120,0)+6,0)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заказ'!$N$7:$N$120,0)+6,0)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заказ'!$N$7:$N$120,0)+6,0)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заказ'!$N$7:$N$120,0)+6,0)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заказ'!$N$7:$N$120,0)+6,0)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заказ'!$N$7:$N$120,0)+6,0)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заказ'!$N$7:$N$120,0)+6,0)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заказ'!$N$7:$N$120,0)+6,0)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заказ'!$N$7:$N$120,0)+6,0)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заказ'!$N$7:$N$120,0)+6,0)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заказ'!$N$7:$N$120,0)+6,0)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заказ'!$N$7:$N$120,0)+6,0)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заказ'!$N$7:$N$120,0)+6,0)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заказ'!$N$7:$N$120,0)+6,0)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заказ'!$N$7:$N$120,0)+6,0)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заказ'!$N$7:$N$120,0)+6,0)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заказ'!$N$7:$N$120,0)+6,0)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заказ'!$N$7:$N$120,0)+6,0)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заказ'!$N$7:$N$120,0)+6,0)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заказ'!$N$7:$N$120,0)+6,0)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заказ'!$N$7:$N$120,0)+6,0)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заказ'!$N$7:$N$120,0)+6,0)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заказ'!$N$7:$N$120,0)+6,0)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заказ'!$N$7:$N$120,0)+6,0)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заказ'!$N$7:$N$120,0)+6,0)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заказ'!$N$7:$N$120,0)+6,0)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заказ'!$N$7:$N$120,0)+6,0)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заказ'!$N$7:$N$120,0)+6,0)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заказ'!$N$7:$N$120,0)+6,0)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заказ'!$N$7:$N$120,0)+6,0)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заказ'!$N$7:$N$120,0)+6,0)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заказ'!$N$7:$N$120,0)+6,0)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заказ'!$N$7:$N$120,0)+6,0)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заказ'!$N$7:$N$120,0)+6,0)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заказ'!$N$7:$N$120,0)+6,0)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заказ'!$N$7:$N$120,0)+6,0)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заказ'!$N$7:$N$120,0)+6,0)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заказ'!$N$7:$N$120,0)+6,0)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заказ'!$N$7:$N$120,0)+6,0)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заказ'!$N$7:$N$120,0)+6,0)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заказ'!$N$7:$N$120,0)+6,0)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заказ'!$N$7:$N$120,0)+6,0)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заказ'!$N$7:$N$120,0)+6,0)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заказ'!$N$7:$N$120,0)+6,0)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заказ'!$N$7:$N$120,0)+6,0)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заказ'!$N$7:$N$120,0)+6,0)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заказ'!$N$7:$N$120,0)+6,0)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заказ'!$N$7:$N$120,0)+6,0)</f>
      </c>
      <c r="L121" t="str">
        <f>IF($J121=0,"",IF(INDEX('Прайс и заказ'!Q:Q,$J121)="","",INDEX('Прайс и заказ'!Q:Q,$J121)))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21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442</v>
      </c>
    </row>
    <row r="2" spans="1:6">
      <c r="A2" t="s">
        <v>443</v>
      </c>
    </row>
    <row r="3" spans="1:6">
      <c r="A3" t="s">
        <v>444</v>
      </c>
    </row>
    <row r="4" spans="1:6">
      <c r="A4" t="s">
        <v>445</v>
      </c>
    </row>
    <row r="5" spans="1:6">
      <c r="A5" t="s">
        <v>446</v>
      </c>
      <c r="B5" t="s">
        <v>447</v>
      </c>
      <c r="C5" t="s">
        <v>448</v>
      </c>
      <c r="D5" t="s">
        <v>449</v>
      </c>
    </row>
    <row r="6" spans="1:6">
      <c r="A6" t="s">
        <v>450</v>
      </c>
      <c r="B6" t="s">
        <v>451</v>
      </c>
      <c r="C6" t="s">
        <v>452</v>
      </c>
      <c r="D6" t="s">
        <v>453</v>
      </c>
      <c r="E6" t="s">
        <v>454</v>
      </c>
      <c r="F6" t="s">
        <v>455</v>
      </c>
    </row>
    <row r="7" spans="1:6">
      <c r="A7" t="s">
        <v>456</v>
      </c>
      <c r="B7">
        <v>6</v>
      </c>
      <c r="C7" t="s">
        <v>457</v>
      </c>
      <c r="D7" t="s">
        <v>458</v>
      </c>
      <c r="E7" t="s">
        <v>459</v>
      </c>
      <c r="F7" t="s">
        <v>460</v>
      </c>
    </row>
    <row r="8" spans="1:6">
      <c r="A8" t="s">
        <v>461</v>
      </c>
      <c r="B8">
        <v>8</v>
      </c>
      <c r="C8" t="s">
        <v>462</v>
      </c>
      <c r="D8" t="s">
        <v>463</v>
      </c>
      <c r="E8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2026-10-01T20:33:47+04:00</dcterms:created>
  <dcterms:modified xsi:type="dcterms:W3CDTF">2026-10-01T20:33:47+04:00</dcterms:modified>
  <dc:title>Прайс-лист LavrPack — Декор и аксессуары — Сухоцветы</dc:title>
  <dc:description>Сформировано на www.lavrpack.ru 01.10.2026 20:33</dc:description>
  <dc:subject/>
  <cp:keywords/>
  <cp:category/>
</cp:coreProperties>
</file>