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заказ'!$A$1:$I$9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<sst xmlns="http://schemas.openxmlformats.org/spreadsheetml/2006/main" uniqueCount="66">
  <si>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 xml:space="preserve">   ·   Прайс-лист «Кашпо, вазоны — Аквабоксы» · 02.10.2026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</si>
  <si>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</si>
  <si>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</si>
  <si>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</si>
  <si>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</si>
  <si>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</si>
  <si>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</si>
  <si>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02.10.2026 21:21</t>
  </si>
  <si>
    <t>Категория</t>
  </si>
  <si>
    <t>Кашпо, вазоны — Аквабоксы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</si>
  <si>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</si>
  <si>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</si>
  <si>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</si>
  <si>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</si>
  <si>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</si>
  <si>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</si>
  <si>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</si>
  <si>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</si>
  <si>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</si>
  <si>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</si>
  <si>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</si>
  <si>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</si>
  <si>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</si>
  <si>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</si>
  <si>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</si>
  <si>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Аквабоксы — 1 поз.</t>
  </si>
  <si>
    <t>e818fdc4-7f2c-11ec-b73f-0018e40a3af2</t>
  </si>
  <si>
    <t>63807</t>
  </si>
  <si>
    <t>Аквабокс</t>
  </si>
  <si>
    <t>Китай</t>
  </si>
  <si>
    <t>16,5×16,5см.(набор 3 шт.)</t>
  </si>
  <si>
    <t>https://www.lavrpack.ru/local/templates/phoenix_v1/images_cache/thumbs/c5dc6585ab87077da2116143008d87a5.webp?v=1790877466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</si>
  <si>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</si>
  <si>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</si>
  <si>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</si>
  <si>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</si>
  <si>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</si>
  <si>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</si>
  <si>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</si>
  <si>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</si>
  <si>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</si>
  <si>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</si>
  <si>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</si>
  <si>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</si>
  <si>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2026-10-02 21:21</t>
  </si>
  <si>
    <t>Тип цены: опт</t>
  </si>
  <si>
    <t>Раздел: Кашпо, вазоны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</si>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</sst>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5d1fd6c413bf48e61ac6d7159fa5e92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e818fdc4-7f2c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12"/>
  <sheetViews>
    <sheetView tabSelected="1" workbookViewId="0" showGridLines="true" showRowColHeaders="1">
      <pane ySplit="6" activePane="bottomLeft" state="frozen" topLeftCell="A7"/>
      <selection pane="bottomLeft" activeCell="M7" sqref="M7:M8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IF($G$3="","",SUMPRODUCT(--ISNUMBER(SEARCH($G$3,$B$7:$B$8&amp;" "&amp;$C$7:$C$8&amp;" "&amp;$D$7:$D$8&amp;" "&amp;$E$7:$E$8)))&amp;"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35</v>
      </c>
      <c r="P6" s="40" t="s">
        <v>36</v>
      </c>
      <c r="Q6" s="40" t="s">
        <v>37</v>
      </c>
      <c r="R6" s="40" t="s">
        <v>38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/>
      <c r="J8" s="22">
        <v>1.0</v>
      </c>
      <c r="K8" s="50"/>
      <c r="L8" s="21" t="str">
        <f>IF(K8&gt;0,"по запросу","")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10" spans="1:18">
      <c r="I10" s="30" t="s">
        <v>32</v>
      </c>
      <c r="J10" s="33"/>
      <c r="K10" s="36" t="str">
        <f>COUNTIF(K7:K8,"&gt;0")</f>
      </c>
    </row>
    <row r="11" spans="1:18">
      <c r="I11" s="31" t="s">
        <v>33</v>
      </c>
      <c r="J11" s="34"/>
      <c r="K11" s="37" t="str">
        <f>SUM(K7:K8)</f>
      </c>
    </row>
    <row r="12" spans="1:18">
      <c r="I12" s="32" t="s">
        <v>34</v>
      </c>
      <c r="J12" s="35"/>
      <c r="K12" s="38" t="str">
        <f>SUM(L7:L8)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I10:J10"/>
    <mergeCell ref="I11:J11"/>
    <mergeCell ref="I12:J12"/>
    <mergeCell ref="G5:I5"/>
  </mergeCells>
  <conditionalFormatting sqref="A7:M8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8">
    <cfRule type="expression" dxfId="2" priority="3">
      <formula>AND($K7&gt;$J7,$K7&gt;0)</formula>
    </cfRule>
  </conditionalFormatting>
  <dataValidations count="1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9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39</v>
      </c>
    </row>
    <row r="2" spans="1:12" customHeight="1" ht="26">
      <c r="A2" s="54" t="s">
        <v>40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41</v>
      </c>
      <c r="B6" s="56"/>
      <c r="C6" s="57" t="str">
        <f>'Прайс и заказ'!K10</f>
      </c>
      <c r="D6" s="58" t="s">
        <v>33</v>
      </c>
      <c r="E6" s="56"/>
      <c r="F6" s="57" t="str">
        <f>'Прайс и заказ'!K11</f>
      </c>
      <c r="G6" s="58" t="s">
        <v>34</v>
      </c>
      <c r="H6" s="56"/>
      <c r="I6" s="59" t="str">
        <f>'Прайс и заказ'!K12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42</v>
      </c>
      <c r="G8" s="60" t="s">
        <v>23</v>
      </c>
      <c r="H8" s="60" t="s">
        <v>24</v>
      </c>
      <c r="I8" s="60" t="s">
        <v>5</v>
      </c>
      <c r="J8" s="40" t="s">
        <v>35</v>
      </c>
      <c r="L8" s="40" t="s">
        <v>37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заказ'!$N$7:$N$8,0)+6,0)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9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43</v>
      </c>
    </row>
    <row r="2" spans="1:6">
      <c r="A2" t="s">
        <v>44</v>
      </c>
    </row>
    <row r="3" spans="1:6">
      <c r="A3" t="s">
        <v>45</v>
      </c>
    </row>
    <row r="4" spans="1:6">
      <c r="A4" t="s">
        <v>46</v>
      </c>
    </row>
    <row r="5" spans="1:6">
      <c r="A5" t="s">
        <v>47</v>
      </c>
      <c r="B5" t="s">
        <v>48</v>
      </c>
      <c r="C5" t="s">
        <v>49</v>
      </c>
      <c r="D5" t="s">
        <v>50</v>
      </c>
    </row>
    <row r="6" spans="1:6">
      <c r="A6" t="s">
        <v>51</v>
      </c>
      <c r="B6" t="s">
        <v>52</v>
      </c>
      <c r="C6" t="s">
        <v>53</v>
      </c>
      <c r="D6" t="s">
        <v>54</v>
      </c>
      <c r="E6" t="s">
        <v>55</v>
      </c>
      <c r="F6" t="s">
        <v>56</v>
      </c>
    </row>
    <row r="7" spans="1:6">
      <c r="A7" t="s">
        <v>57</v>
      </c>
      <c r="B7">
        <v>6</v>
      </c>
      <c r="C7" t="s">
        <v>58</v>
      </c>
      <c r="D7" t="s">
        <v>59</v>
      </c>
      <c r="E7" t="s">
        <v>60</v>
      </c>
      <c r="F7" t="s">
        <v>61</v>
      </c>
    </row>
    <row r="8" spans="1:6">
      <c r="A8" t="s">
        <v>62</v>
      </c>
      <c r="B8">
        <v>8</v>
      </c>
      <c r="C8" t="s">
        <v>63</v>
      </c>
      <c r="D8" t="s">
        <v>64</v>
      </c>
      <c r="E8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2026-10-02T21:21:23+04:00</dcterms:created>
  <dcterms:modified xsi:type="dcterms:W3CDTF">2026-10-02T21:21:23+04:00</dcterms:modified>
  <dc:title>Прайс-лист LavrPack — Кашпо, вазоны — Аквабоксы</dc:title>
  <dc:description>Сформировано на www.lavrpack.ru 02.10.2026 21:21</dc:description>
  <dc:subject/>
  <cp:keywords/>
  <cp:category/>
</cp:coreProperties>
</file>