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заказ'!$A$1:$I$39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<sst xmlns="http://schemas.openxmlformats.org/spreadsheetml/2006/main" uniqueCount="191">
  <si>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 xml:space="preserve">   ·   Прайс-лист «Корзины — Набор корзин»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</si>
  <si>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</si>
  <si>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</si>
  <si>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</si>
  <si>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</si>
  <si>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</si>
  <si>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</si>
  <si>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20:32</t>
  </si>
  <si>
    <t>Категория</t>
  </si>
  <si>
    <t>Корзины — Набор корзин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</si>
  <si>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</si>
  <si>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</si>
  <si>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</si>
  <si>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</si>
  <si>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</si>
  <si>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</si>
  <si>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</si>
  <si>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</si>
  <si>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</si>
  <si>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</si>
  <si>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</si>
  <si>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</si>
  <si>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</si>
  <si>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</si>
  <si>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</si>
  <si>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Набор корзин — 31 поз.</t>
  </si>
  <si>
    <t>e3b3e741-df09-11ef-ab3c-22344d083d2c</t>
  </si>
  <si>
    <t>111176</t>
  </si>
  <si>
    <t>Корзина (ива)</t>
  </si>
  <si>
    <t>Китай</t>
  </si>
  <si>
    <t>набор 3 шт (D38×30×H14/35см) коричневый</t>
  </si>
  <si>
    <t>dbddd94d-7f2a-11ec-b73f-0018e40a3af2</t>
  </si>
  <si>
    <t>40298</t>
  </si>
  <si>
    <t>Корзина ива(С)</t>
  </si>
  <si>
    <t>Россия</t>
  </si>
  <si>
    <t>набор 3 в 1 круг.сред.D26 см</t>
  </si>
  <si>
    <t>https://www.lavrpack.ru/local/templates/phoenix_v1/images_cache/thumbs/f8c144d7bbdd8953d73823a3b9a10837.webp?v=1790778881</t>
  </si>
  <si>
    <t>9884dffe-5b5b-11f1-ab50-22344d083d2c</t>
  </si>
  <si>
    <t>118558</t>
  </si>
  <si>
    <t>Корзина плетеная (дерево), 13,55*10,5/24</t>
  </si>
  <si>
    <t>белый (GF-49)</t>
  </si>
  <si>
    <t>5см,</t>
  </si>
  <si>
    <t>https://www.lavrpack.ru/local/templates/phoenix_v1/images_cache/thumbs/30b7974294a8734d4d7549683e8b722f.webp?v=1790778881</t>
  </si>
  <si>
    <t>00c4cc2d-5b5b-11f1-ab50-22344d083d2c</t>
  </si>
  <si>
    <t>118556</t>
  </si>
  <si>
    <t>Корзина плетеная (дерево), 16*11/23см, натуральный (GF-51)</t>
  </si>
  <si>
    <t>https://www.lavrpack.ru/local/templates/phoenix_v1/images_cache/thumbs/ee4ec0d0ae7e79c91ae614bb888162b6.webp?v=1790778881</t>
  </si>
  <si>
    <t>a1acbe63-5b5a-11f1-ab50-22344d083d2c</t>
  </si>
  <si>
    <t>118555</t>
  </si>
  <si>
    <t>Корзина плетеная (дерево), 17*12,5/26см, натуральный (GF-1)</t>
  </si>
  <si>
    <t>https://www.lavrpack.ru/local/templates/phoenix_v1/images_cache/thumbs/1600dbe576a3f3f0ccedfb335698cb32.webp?v=1790778881</t>
  </si>
  <si>
    <t>651c0e2b-ad90-11f0-ab48-22344d083d2c</t>
  </si>
  <si>
    <t>115478</t>
  </si>
  <si>
    <t>Корзина плетеная (ива), 18*10*17/24см белый (YM-N191101)</t>
  </si>
  <si>
    <t>https://www.lavrpack.ru/local/templates/phoenix_v1/images_cache/thumbs/73096269ecd6e708fac1367554380a5e.webp?v=1790778881</t>
  </si>
  <si>
    <t>1a4be3e1-9822-11ef-ab37-22344d083d2c</t>
  </si>
  <si>
    <t>110282</t>
  </si>
  <si>
    <t>Корзина плетеная (ива), 18*18*10/20см (JY- F E00156)</t>
  </si>
  <si>
    <t>https://www.lavrpack.ru/local/templates/phoenix_v1/images_cache/thumbs/0303b70349acde5302603b9d4545be90.webp?v=1790778881</t>
  </si>
  <si>
    <t>7b4e3c80-91d0-11ef-ab5c-1cfd08767543</t>
  </si>
  <si>
    <t>110177</t>
  </si>
  <si>
    <t>Набор корзин 2в1 (ива) сердце, 18*18*8/22см (JY-G H 0778)</t>
  </si>
  <si>
    <t>https://www.lavrpack.ru/local/templates/phoenix_v1/images_cache/thumbs/29b7b5c2c4825c2151f0308fc45698bc.webp?v=1790778881</t>
  </si>
  <si>
    <t>22b3885a-ad8f-11f0-ab48-22344d083d2c</t>
  </si>
  <si>
    <t>115475</t>
  </si>
  <si>
    <t>Набор корзин 2в1 (трава), 30*24*28/32см (YM-N163802)</t>
  </si>
  <si>
    <t>https://www.lavrpack.ru/local/templates/phoenix_v1/images_cache/thumbs/391f5090dfff41ea79b70eb5d3dd33af.webp?v=1790778881</t>
  </si>
  <si>
    <t>20c9e8e5-91d0-11ef-ab5c-1cfd08767543</t>
  </si>
  <si>
    <t>110175</t>
  </si>
  <si>
    <t>Набор корзин 3в1 (ива), 24*24*15/32см (JY-G H 0772)</t>
  </si>
  <si>
    <t>https://www.lavrpack.ru/local/templates/phoenix_v1/images_cache/thumbs/79ff6a1e63afba9c0ef3c8686ff5514c.webp?v=1790778881</t>
  </si>
  <si>
    <t>bfb0f37b-ad90-11f0-ab48-22344d083d2c</t>
  </si>
  <si>
    <t>115479</t>
  </si>
  <si>
    <t>Набор корзин 3в1 (ива), 35*14*30/35см белый (YM-N169303)</t>
  </si>
  <si>
    <t>https://www.lavrpack.ru/local/templates/phoenix_v1/images_cache/thumbs/571a692c53f9a2b8303038ca79752c32.webp?v=1790847230</t>
  </si>
  <si>
    <t>504c163f-ad92-11f0-ab48-22344d083d2c</t>
  </si>
  <si>
    <t>115482</t>
  </si>
  <si>
    <t>Набор корзин 3в1 (ива), 35*15*29/36см белый (YM-N191403)</t>
  </si>
  <si>
    <t>https://www.lavrpack.ru/local/templates/phoenix_v1/images_cache/thumbs/51b9d3f8771cab97cc9c1829437bd073.webp?v=1790778881</t>
  </si>
  <si>
    <t>89e5eed3-91d3-11ef-ab5c-1cfd08767543</t>
  </si>
  <si>
    <t>110180</t>
  </si>
  <si>
    <t>Набор корзин 3в1 (ива), 35*35*15/36см (JY-G H 1026)</t>
  </si>
  <si>
    <t>https://www.lavrpack.ru/local/templates/phoenix_v1/images_cache/thumbs/8345a97da8a1ceb42f6290590475667f.webp?v=1790858993</t>
  </si>
  <si>
    <t>1b1b80a4-ad94-11f0-ab48-22344d083d2c</t>
  </si>
  <si>
    <t>115487</t>
  </si>
  <si>
    <t>Набор корзин 3в1 (ива), 40*16*30*41см белый (YM-N202603)</t>
  </si>
  <si>
    <t>https://www.lavrpack.ru/local/templates/phoenix_v1/images_cache/thumbs/554a2efd4a755053ac83a020c13c4aa3.webp?v=1790778881</t>
  </si>
  <si>
    <t>67c01b58-ad93-11f0-ab48-22344d083d2c</t>
  </si>
  <si>
    <t>115485</t>
  </si>
  <si>
    <t>Набор корзин 3в1 (ива), 40*17*28/42см белый (YM-N199803)</t>
  </si>
  <si>
    <t>https://www.lavrpack.ru/local/templates/phoenix_v1/images_cache/thumbs/cbe7186e099015b5af9ec005c43afc8a.webp?v=1790778881</t>
  </si>
  <si>
    <t>bbb67b44-ad93-11f0-ab48-22344d083d2c</t>
  </si>
  <si>
    <t>115486</t>
  </si>
  <si>
    <t>Набор корзин 3в1 (ива), 43*23*29/30см серый (YM-N200803)</t>
  </si>
  <si>
    <t>https://www.lavrpack.ru/local/templates/phoenix_v1/images_cache/thumbs/6a83dc945d90a98c40af3baac54a4173.webp?v=1790778881</t>
  </si>
  <si>
    <t>89003cce-981b-11ef-ab37-22344d083d2c</t>
  </si>
  <si>
    <t>110271</t>
  </si>
  <si>
    <t>Набор корзин 3в1 (ива), 49*46*15/20/46см (JY- F E0062)</t>
  </si>
  <si>
    <t>https://www.lavrpack.ru/local/templates/phoenix_v1/images_cache/thumbs/47c07992c25565e1efebcff08c33e3ba.webp?v=1790778881</t>
  </si>
  <si>
    <t>552e703b-47b9-11f1-ab50-22344d083d2c</t>
  </si>
  <si>
    <t>118202</t>
  </si>
  <si>
    <t>Набор корзин 3в1 ива 26*13/40см, белый (YM-N299303)</t>
  </si>
  <si>
    <t>https://www.lavrpack.ru/local/templates/phoenix_v1/images_cache/thumbs/e1f1f1fa20915974ac315af7d7785a56.webp?v=1790778881</t>
  </si>
  <si>
    <t>6d2b2259-47b9-11f1-ab50-22344d083d2c</t>
  </si>
  <si>
    <t>118203</t>
  </si>
  <si>
    <t>Набор корзин 3в1 ива 26*13/40см, зеленый (YM-N299403)</t>
  </si>
  <si>
    <t>https://www.lavrpack.ru/local/templates/phoenix_v1/images_cache/thumbs/5bb3b1e66b320a697f0e1d53c61a70e4.webp?v=1790778881</t>
  </si>
  <si>
    <t>32f720b1-47b9-11f1-ab50-22344d083d2c</t>
  </si>
  <si>
    <t>118201</t>
  </si>
  <si>
    <t>Набор корзин 3в1 ива 26*13/40см, розовый (YM-N299503)</t>
  </si>
  <si>
    <t>https://www.lavrpack.ru/local/templates/phoenix_v1/images_cache/thumbs/faa5df4b9fc90fdb4717121cb984f7b8.webp?v=1790778881</t>
  </si>
  <si>
    <t>9acb761d-5b59-11f1-ab50-22344d083d2c</t>
  </si>
  <si>
    <t>118553</t>
  </si>
  <si>
    <t>Набор корзин 3в1, ива, 32*15*26*40см, белый (YM-N169103)</t>
  </si>
  <si>
    <t>https://www.lavrpack.ru/local/templates/phoenix_v1/images_cache/thumbs/27e65928412be5767213eac19720f9ad.webp?v=1790778881</t>
  </si>
  <si>
    <t>583fa527-5b58-11f1-ab50-22344d083d2c</t>
  </si>
  <si>
    <t>118551</t>
  </si>
  <si>
    <t>Набор корзин 3в1, ива, 33*60*23*22см, белый (YM-N194803)</t>
  </si>
  <si>
    <t>https://www.lavrpack.ru/local/templates/phoenix_v1/images_cache/thumbs/97138210f302921aaea059eda1610b80.webp?v=1790778881</t>
  </si>
  <si>
    <t>fb210fb9-5b5b-11f1-ab50-22344d083d2c</t>
  </si>
  <si>
    <t>118559</t>
  </si>
  <si>
    <t>Набор корзин 3в1, ива, 40*12*39*33см, белый (YM-N203003)</t>
  </si>
  <si>
    <t>https://www.lavrpack.ru/local/templates/phoenix_v1/images_cache/thumbs/106705e9626d0924d3231c2cddbabe14.webp?v=1790778881</t>
  </si>
  <si>
    <t>096761bf-5b59-11f1-ab50-22344d083d2c</t>
  </si>
  <si>
    <t>118552</t>
  </si>
  <si>
    <t>Набор корзин 3в1, ива, 40*20*28*50см, белый (YM-N169603)</t>
  </si>
  <si>
    <t>https://www.lavrpack.ru/local/templates/phoenix_v1/images_cache/thumbs/463707020dafbb6b019c2a1f57d21a41.webp?v=1790778881</t>
  </si>
  <si>
    <t>037e98f8-5b5a-11f1-ab50-22344d083d2c</t>
  </si>
  <si>
    <t>118554</t>
  </si>
  <si>
    <t>Набор корзин 3в1, ива, 50*17*44*45см, белый (YM-N168803)</t>
  </si>
  <si>
    <t>https://www.lavrpack.ru/local/templates/phoenix_v1/images_cache/thumbs/38e43532d1495b662b90ac1d22d9bbc3.webp?v=1790778881</t>
  </si>
  <si>
    <t>d9d871d5-981f-11ef-ab37-22344d083d2c</t>
  </si>
  <si>
    <t>110278</t>
  </si>
  <si>
    <t>Набор корзин 5в1 (ива), 48*36*13/19/51см (JY- F E00120)</t>
  </si>
  <si>
    <t>https://www.lavrpack.ru/local/templates/phoenix_v1/images_cache/thumbs/9504436964eb27071abad3accbdaf2e1.webp?v=1790778881</t>
  </si>
  <si>
    <t>17093575-ad93-11f0-ab48-22344d083d2c</t>
  </si>
  <si>
    <t>115484</t>
  </si>
  <si>
    <t>Набор корзин 5в1 (ива), 65*25*51/64см белый (YM-N194105)</t>
  </si>
  <si>
    <t>https://www.lavrpack.ru/local/templates/phoenix_v1/images_cache/thumbs/586e12e37e78a0781705317418894156.webp?v=1790778881</t>
  </si>
  <si>
    <t>4d80e262-5b5c-11f1-ab50-22344d083d2c</t>
  </si>
  <si>
    <t>118561</t>
  </si>
  <si>
    <t>Набор корзин 5в1, ива, 65*25*51*64см, белый (YM-N314905)</t>
  </si>
  <si>
    <t>https://www.lavrpack.ru/local/templates/phoenix_v1/images_cache/thumbs/4a3a9b591cc216748edd84c3a1dcab1f.webp?v=1790778881</t>
  </si>
  <si>
    <t>28925d71-5b5c-11f1-ab50-22344d083d2c</t>
  </si>
  <si>
    <t>118560</t>
  </si>
  <si>
    <t>Набор корзин 10в1, ива, 100*80*80*98см, белый (YM-N250010)</t>
  </si>
  <si>
    <t>https://www.lavrpack.ru/local/templates/phoenix_v1/images_cache/thumbs/2244304e425718773c11eeb3703f313e.webp?v=1790778881</t>
  </si>
  <si>
    <t>10224785-418a-11ee-a90e-00e01a6800eb</t>
  </si>
  <si>
    <t>103718</t>
  </si>
  <si>
    <t>Набор корзин ротанг  20*20*12см (WG2325 S/2), фиолетовый</t>
  </si>
  <si>
    <t>https://www.lavrpack.ru/local/templates/phoenix_v1/images_cache/thumbs/14aed01d700314b93c3585841278b98f.webp?v=1790778881</t>
  </si>
  <si>
    <t>68a6df7e-f4f3-11f0-ab4d-22344d083d2c</t>
  </si>
  <si>
    <t>116531</t>
  </si>
  <si>
    <t>Набор корзин</t>
  </si>
  <si>
    <t>(ива), цвет белый, 50*18*50*38 см (YM-N315704)</t>
  </si>
  <si>
    <t>4 шт.,</t>
  </si>
  <si>
    <t>https://www.lavrpack.ru/local/templates/phoenix_v1/images_cache/thumbs/8974904a24006b051ef4428275f3ad9c.webp?v=1790778881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</si>
  <si>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</si>
  <si>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</si>
  <si>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</si>
  <si>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</si>
  <si>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</si>
  <si>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</si>
  <si>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</si>
  <si>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</si>
  <si>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</si>
  <si>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</si>
  <si>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</si>
  <si>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</si>
  <si>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20:32</t>
  </si>
  <si>
    <t>Тип цены: опт</t>
  </si>
  <si>
    <t>Раздел: Корзины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</si>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</sst>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6d5ce3741f087877c8b69ae735716fc9.jpg"/><Relationship Id="rId3" Type="http://schemas.openxmlformats.org/officeDocument/2006/relationships/image" Target="../media/54d75ecacfd030efc6acd9fa91a675df.jpg"/><Relationship Id="rId4" Type="http://schemas.openxmlformats.org/officeDocument/2006/relationships/image" Target="../media/7f4d0c33e6425c9f17f6d5215bb5b543.jpg"/><Relationship Id="rId5" Type="http://schemas.openxmlformats.org/officeDocument/2006/relationships/image" Target="../media/f05ed106b08fafe11f4e055e64cdc832.jpg"/><Relationship Id="rId6" Type="http://schemas.openxmlformats.org/officeDocument/2006/relationships/image" Target="../media/3ff085074d8543985d09f4cab4d5564e.jpg"/><Relationship Id="rId7" Type="http://schemas.openxmlformats.org/officeDocument/2006/relationships/image" Target="../media/0fe4c163a5499e86ab0318e2d3956fa9.jpg"/><Relationship Id="rId8" Type="http://schemas.openxmlformats.org/officeDocument/2006/relationships/image" Target="../media/7db08ba1cec6cb05b444947a2702ed37.jpg"/><Relationship Id="rId9" Type="http://schemas.openxmlformats.org/officeDocument/2006/relationships/image" Target="../media/ae59d40cbbef3f97e5d13948a66143a8.jpg"/><Relationship Id="rId10" Type="http://schemas.openxmlformats.org/officeDocument/2006/relationships/image" Target="../media/a17055fa97854ad02fa3b5381e8f663c.jpg"/><Relationship Id="rId11" Type="http://schemas.openxmlformats.org/officeDocument/2006/relationships/image" Target="../media/1848c20aeaca205630dd9a627aeac8c4.jpg"/><Relationship Id="rId12" Type="http://schemas.openxmlformats.org/officeDocument/2006/relationships/image" Target="../media/a7cc955d102efbb8d4bba16f4da8b0c6.jpg"/><Relationship Id="rId13" Type="http://schemas.openxmlformats.org/officeDocument/2006/relationships/image" Target="../media/4f1a44a6dad04f7716a3832c0e263508.jpg"/><Relationship Id="rId14" Type="http://schemas.openxmlformats.org/officeDocument/2006/relationships/image" Target="../media/691435a703541564174dd162863d42a1.jpg"/><Relationship Id="rId15" Type="http://schemas.openxmlformats.org/officeDocument/2006/relationships/image" Target="../media/16509674e31bb0a8a4561f7ae9cd7e08.jpg"/><Relationship Id="rId16" Type="http://schemas.openxmlformats.org/officeDocument/2006/relationships/image" Target="../media/9746051a19d686b735b2a40fa37aabce.jpg"/><Relationship Id="rId17" Type="http://schemas.openxmlformats.org/officeDocument/2006/relationships/image" Target="../media/f16aa920b0a90944d54e70c8b1ccd681.jpg"/><Relationship Id="rId18" Type="http://schemas.openxmlformats.org/officeDocument/2006/relationships/image" Target="../media/ca053c7dc9a05a22562277d8d34eda11.jpg"/><Relationship Id="rId19" Type="http://schemas.openxmlformats.org/officeDocument/2006/relationships/image" Target="../media/d4b21e07fc62fddc6c7e206440e408f2.jpg"/><Relationship Id="rId20" Type="http://schemas.openxmlformats.org/officeDocument/2006/relationships/image" Target="../media/06663b012e9ceeb16b0736c6badd5974.jpg"/><Relationship Id="rId21" Type="http://schemas.openxmlformats.org/officeDocument/2006/relationships/image" Target="../media/42b20620fa6284ffde174ad8c237d08b.jpg"/><Relationship Id="rId22" Type="http://schemas.openxmlformats.org/officeDocument/2006/relationships/image" Target="../media/4cc886ea064977acb00a706b7bc8586c.jpg"/><Relationship Id="rId23" Type="http://schemas.openxmlformats.org/officeDocument/2006/relationships/image" Target="../media/a5d191f7c8dff7edcf80a55a804fadf0.jpg"/><Relationship Id="rId24" Type="http://schemas.openxmlformats.org/officeDocument/2006/relationships/image" Target="../media/6ebd492d8e765b9c1a6727d335a5956c.jpg"/><Relationship Id="rId25" Type="http://schemas.openxmlformats.org/officeDocument/2006/relationships/image" Target="../media/1800bbab4b6520c2fc385e12d5ef80e9.jpg"/><Relationship Id="rId26" Type="http://schemas.openxmlformats.org/officeDocument/2006/relationships/image" Target="../media/5f5ab1c28b2f69c59da4f17e313d380f.jpg"/><Relationship Id="rId27" Type="http://schemas.openxmlformats.org/officeDocument/2006/relationships/image" Target="../media/6b6d9c69aee4c4bbcd4b4322b91d2ad4.jpg"/><Relationship Id="rId28" Type="http://schemas.openxmlformats.org/officeDocument/2006/relationships/image" Target="../media/cbef81ab4b00a253f860ca4a5d57bbd5.jpg"/><Relationship Id="rId29" Type="http://schemas.openxmlformats.org/officeDocument/2006/relationships/image" Target="../media/91b1caed64f55d8c9d48abbcdffcd33c.jpg"/><Relationship Id="rId30" Type="http://schemas.openxmlformats.org/officeDocument/2006/relationships/image" Target="../media/f9fe9a4bbbe5781b1162071683d62e2e.jpg"/><Relationship Id="rId31" Type="http://schemas.openxmlformats.org/officeDocument/2006/relationships/image" Target="../media/7cbf454cc531c89ca839c71001ac75fe.jpg"/><Relationship Id="rId32" Type="http://schemas.openxmlformats.org/officeDocument/2006/relationships/image" Target="../media/ab3ac387cc5a63e7751f30cd81f3235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e3b3e741-df09-11ef-ab3c-22344d083d2c" TargetMode="External"/><Relationship Id="rId_hyperlink_2" Type="http://schemas.openxmlformats.org/officeDocument/2006/relationships/hyperlink" Target="https://www.lavrpack.ru/catalog/?product=dbddd94d-7f2a-11ec-b73f-0018e40a3af2" TargetMode="External"/><Relationship Id="rId_hyperlink_3" Type="http://schemas.openxmlformats.org/officeDocument/2006/relationships/hyperlink" Target="https://www.lavrpack.ru/catalog/?product=9884dffe-5b5b-11f1-ab50-22344d083d2c" TargetMode="External"/><Relationship Id="rId_hyperlink_4" Type="http://schemas.openxmlformats.org/officeDocument/2006/relationships/hyperlink" Target="https://www.lavrpack.ru/catalog/?product=00c4cc2d-5b5b-11f1-ab50-22344d083d2c" TargetMode="External"/><Relationship Id="rId_hyperlink_5" Type="http://schemas.openxmlformats.org/officeDocument/2006/relationships/hyperlink" Target="https://www.lavrpack.ru/catalog/?product=a1acbe63-5b5a-11f1-ab50-22344d083d2c" TargetMode="External"/><Relationship Id="rId_hyperlink_6" Type="http://schemas.openxmlformats.org/officeDocument/2006/relationships/hyperlink" Target="https://www.lavrpack.ru/catalog/?product=651c0e2b-ad90-11f0-ab48-22344d083d2c" TargetMode="External"/><Relationship Id="rId_hyperlink_7" Type="http://schemas.openxmlformats.org/officeDocument/2006/relationships/hyperlink" Target="https://www.lavrpack.ru/catalog/?product=1a4be3e1-9822-11ef-ab37-22344d083d2c" TargetMode="External"/><Relationship Id="rId_hyperlink_8" Type="http://schemas.openxmlformats.org/officeDocument/2006/relationships/hyperlink" Target="https://www.lavrpack.ru/catalog/?product=7b4e3c80-91d0-11ef-ab5c-1cfd08767543" TargetMode="External"/><Relationship Id="rId_hyperlink_9" Type="http://schemas.openxmlformats.org/officeDocument/2006/relationships/hyperlink" Target="https://www.lavrpack.ru/catalog/?product=22b3885a-ad8f-11f0-ab48-22344d083d2c" TargetMode="External"/><Relationship Id="rId_hyperlink_10" Type="http://schemas.openxmlformats.org/officeDocument/2006/relationships/hyperlink" Target="https://www.lavrpack.ru/catalog/?product=20c9e8e5-91d0-11ef-ab5c-1cfd08767543" TargetMode="External"/><Relationship Id="rId_hyperlink_11" Type="http://schemas.openxmlformats.org/officeDocument/2006/relationships/hyperlink" Target="https://www.lavrpack.ru/catalog/?product=bfb0f37b-ad90-11f0-ab48-22344d083d2c" TargetMode="External"/><Relationship Id="rId_hyperlink_12" Type="http://schemas.openxmlformats.org/officeDocument/2006/relationships/hyperlink" Target="https://www.lavrpack.ru/catalog/?product=504c163f-ad92-11f0-ab48-22344d083d2c" TargetMode="External"/><Relationship Id="rId_hyperlink_13" Type="http://schemas.openxmlformats.org/officeDocument/2006/relationships/hyperlink" Target="https://www.lavrpack.ru/catalog/?product=89e5eed3-91d3-11ef-ab5c-1cfd08767543" TargetMode="External"/><Relationship Id="rId_hyperlink_14" Type="http://schemas.openxmlformats.org/officeDocument/2006/relationships/hyperlink" Target="https://www.lavrpack.ru/catalog/?product=1b1b80a4-ad94-11f0-ab48-22344d083d2c" TargetMode="External"/><Relationship Id="rId_hyperlink_15" Type="http://schemas.openxmlformats.org/officeDocument/2006/relationships/hyperlink" Target="https://www.lavrpack.ru/catalog/?product=67c01b58-ad93-11f0-ab48-22344d083d2c" TargetMode="External"/><Relationship Id="rId_hyperlink_16" Type="http://schemas.openxmlformats.org/officeDocument/2006/relationships/hyperlink" Target="https://www.lavrpack.ru/catalog/?product=bbb67b44-ad93-11f0-ab48-22344d083d2c" TargetMode="External"/><Relationship Id="rId_hyperlink_17" Type="http://schemas.openxmlformats.org/officeDocument/2006/relationships/hyperlink" Target="https://www.lavrpack.ru/catalog/?product=89003cce-981b-11ef-ab37-22344d083d2c" TargetMode="External"/><Relationship Id="rId_hyperlink_18" Type="http://schemas.openxmlformats.org/officeDocument/2006/relationships/hyperlink" Target="https://www.lavrpack.ru/catalog/?product=552e703b-47b9-11f1-ab50-22344d083d2c" TargetMode="External"/><Relationship Id="rId_hyperlink_19" Type="http://schemas.openxmlformats.org/officeDocument/2006/relationships/hyperlink" Target="https://www.lavrpack.ru/catalog/?product=6d2b2259-47b9-11f1-ab50-22344d083d2c" TargetMode="External"/><Relationship Id="rId_hyperlink_20" Type="http://schemas.openxmlformats.org/officeDocument/2006/relationships/hyperlink" Target="https://www.lavrpack.ru/catalog/?product=32f720b1-47b9-11f1-ab50-22344d083d2c" TargetMode="External"/><Relationship Id="rId_hyperlink_21" Type="http://schemas.openxmlformats.org/officeDocument/2006/relationships/hyperlink" Target="https://www.lavrpack.ru/catalog/?product=9acb761d-5b59-11f1-ab50-22344d083d2c" TargetMode="External"/><Relationship Id="rId_hyperlink_22" Type="http://schemas.openxmlformats.org/officeDocument/2006/relationships/hyperlink" Target="https://www.lavrpack.ru/catalog/?product=583fa527-5b58-11f1-ab50-22344d083d2c" TargetMode="External"/><Relationship Id="rId_hyperlink_23" Type="http://schemas.openxmlformats.org/officeDocument/2006/relationships/hyperlink" Target="https://www.lavrpack.ru/catalog/?product=fb210fb9-5b5b-11f1-ab50-22344d083d2c" TargetMode="External"/><Relationship Id="rId_hyperlink_24" Type="http://schemas.openxmlformats.org/officeDocument/2006/relationships/hyperlink" Target="https://www.lavrpack.ru/catalog/?product=096761bf-5b59-11f1-ab50-22344d083d2c" TargetMode="External"/><Relationship Id="rId_hyperlink_25" Type="http://schemas.openxmlformats.org/officeDocument/2006/relationships/hyperlink" Target="https://www.lavrpack.ru/catalog/?product=037e98f8-5b5a-11f1-ab50-22344d083d2c" TargetMode="External"/><Relationship Id="rId_hyperlink_26" Type="http://schemas.openxmlformats.org/officeDocument/2006/relationships/hyperlink" Target="https://www.lavrpack.ru/catalog/?product=d9d871d5-981f-11ef-ab37-22344d083d2c" TargetMode="External"/><Relationship Id="rId_hyperlink_27" Type="http://schemas.openxmlformats.org/officeDocument/2006/relationships/hyperlink" Target="https://www.lavrpack.ru/catalog/?product=17093575-ad93-11f0-ab48-22344d083d2c" TargetMode="External"/><Relationship Id="rId_hyperlink_28" Type="http://schemas.openxmlformats.org/officeDocument/2006/relationships/hyperlink" Target="https://www.lavrpack.ru/catalog/?product=4d80e262-5b5c-11f1-ab50-22344d083d2c" TargetMode="External"/><Relationship Id="rId_hyperlink_29" Type="http://schemas.openxmlformats.org/officeDocument/2006/relationships/hyperlink" Target="https://www.lavrpack.ru/catalog/?product=28925d71-5b5c-11f1-ab50-22344d083d2c" TargetMode="External"/><Relationship Id="rId_hyperlink_30" Type="http://schemas.openxmlformats.org/officeDocument/2006/relationships/hyperlink" Target="https://www.lavrpack.ru/catalog/?product=10224785-418a-11ee-a90e-00e01a6800eb" TargetMode="External"/><Relationship Id="rId_hyperlink_31" Type="http://schemas.openxmlformats.org/officeDocument/2006/relationships/hyperlink" Target="https://www.lavrpack.ru/catalog/?product=68a6df7e-f4f3-11f0-ab4d-22344d083d2c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42"/>
  <sheetViews>
    <sheetView tabSelected="1" workbookViewId="0" showGridLines="true" showRowColHeaders="1">
      <pane ySplit="6" activePane="bottomLeft" state="frozen" topLeftCell="A7"/>
      <selection pane="bottomLeft" activeCell="M7" sqref="M7:M3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IF($G$3="","",SUMPRODUCT(--ISNUMBER(SEARCH($G$3,$B$7:$B$38&amp;" "&amp;$C$7:$C$38&amp;" "&amp;$D$7:$D$38&amp;" "&amp;$E$7:$E$38)))&amp;"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160</v>
      </c>
      <c r="P6" s="40" t="s">
        <v>161</v>
      </c>
      <c r="Q6" s="40" t="s">
        <v>162</v>
      </c>
      <c r="R6" s="40" t="s">
        <v>163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1493.0</v>
      </c>
      <c r="J8" s="22">
        <v>3.0</v>
      </c>
      <c r="K8" s="50"/>
      <c r="L8" s="21" t="str">
        <f>IF(K8&gt;0,K8*I8,"")</f>
      </c>
      <c r="M8" s="52"/>
      <c r="N8" t="str">
        <f>IF(K8&gt;0,COUNTIF($K$7:K8,"&gt;0"),"")</f>
      </c>
      <c r="P8" t="s">
        <v>26</v>
      </c>
      <c r="Q8" t="s">
        <v>26</v>
      </c>
    </row>
    <row r="9" spans="1:18" customHeight="1" ht="58">
      <c r="A9" s="16"/>
      <c r="B9" s="18" t="s">
        <v>32</v>
      </c>
      <c r="C9" s="17" t="s">
        <v>33</v>
      </c>
      <c r="D9" s="17" t="s">
        <v>34</v>
      </c>
      <c r="E9" s="17" t="s">
        <v>35</v>
      </c>
      <c r="F9" s="19"/>
      <c r="G9" s="20">
        <v>1.0</v>
      </c>
      <c r="H9" s="21"/>
      <c r="I9" s="21">
        <v>1232.0</v>
      </c>
      <c r="J9" s="22">
        <v>12.0</v>
      </c>
      <c r="K9" s="50"/>
      <c r="L9" s="21" t="str">
        <f>IF(K9&gt;0,K9*I9,"")</f>
      </c>
      <c r="M9" s="52"/>
      <c r="N9" t="str">
        <f>IF(K9&gt;0,COUNTIF($K$7:K9,"&gt;0"),"")</f>
      </c>
      <c r="O9" t="s">
        <v>36</v>
      </c>
      <c r="P9" t="s">
        <v>31</v>
      </c>
      <c r="Q9" t="s">
        <v>31</v>
      </c>
    </row>
    <row r="10" spans="1:18" customHeight="1" ht="58">
      <c r="A10" s="16"/>
      <c r="B10" s="18" t="s">
        <v>38</v>
      </c>
      <c r="C10" s="17" t="s">
        <v>39</v>
      </c>
      <c r="D10" s="17" t="s">
        <v>40</v>
      </c>
      <c r="E10" s="17" t="s">
        <v>41</v>
      </c>
      <c r="F10" s="19"/>
      <c r="G10" s="20">
        <v>1.0</v>
      </c>
      <c r="H10" s="21"/>
      <c r="I10" s="21">
        <v>412.0</v>
      </c>
      <c r="J10" s="22">
        <v>41.0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42</v>
      </c>
      <c r="P10" t="s">
        <v>37</v>
      </c>
      <c r="Q10" t="s">
        <v>37</v>
      </c>
    </row>
    <row r="11" spans="1:18" customHeight="1" ht="58">
      <c r="A11" s="16"/>
      <c r="B11" s="18" t="s">
        <v>44</v>
      </c>
      <c r="C11" s="17" t="s">
        <v>45</v>
      </c>
      <c r="D11" s="17"/>
      <c r="E11" s="17"/>
      <c r="F11" s="19"/>
      <c r="G11" s="20">
        <v>1.0</v>
      </c>
      <c r="H11" s="21"/>
      <c r="I11" s="21">
        <v>473.0</v>
      </c>
      <c r="J11" s="22">
        <v>56.0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46</v>
      </c>
      <c r="P11" t="s">
        <v>43</v>
      </c>
      <c r="Q11" t="s">
        <v>43</v>
      </c>
    </row>
    <row r="12" spans="1:18" customHeight="1" ht="58">
      <c r="A12" s="16"/>
      <c r="B12" s="18" t="s">
        <v>48</v>
      </c>
      <c r="C12" s="17" t="s">
        <v>49</v>
      </c>
      <c r="D12" s="17"/>
      <c r="E12" s="17"/>
      <c r="F12" s="19"/>
      <c r="G12" s="20">
        <v>1.0</v>
      </c>
      <c r="H12" s="21"/>
      <c r="I12" s="21">
        <v>473.0</v>
      </c>
      <c r="J12" s="22">
        <v>62.0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50</v>
      </c>
      <c r="P12" t="s">
        <v>47</v>
      </c>
      <c r="Q12" t="s">
        <v>47</v>
      </c>
    </row>
    <row r="13" spans="1:18" customHeight="1" ht="58">
      <c r="A13" s="16"/>
      <c r="B13" s="18" t="s">
        <v>52</v>
      </c>
      <c r="C13" s="17" t="s">
        <v>53</v>
      </c>
      <c r="D13" s="17"/>
      <c r="E13" s="17"/>
      <c r="F13" s="19"/>
      <c r="G13" s="20">
        <v>1.0</v>
      </c>
      <c r="H13" s="21"/>
      <c r="I13" s="21">
        <v>412.0</v>
      </c>
      <c r="J13" s="22">
        <v>98.0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54</v>
      </c>
      <c r="P13" t="s">
        <v>51</v>
      </c>
      <c r="Q13" t="s">
        <v>51</v>
      </c>
    </row>
    <row r="14" spans="1:18" customHeight="1" ht="58">
      <c r="A14" s="16"/>
      <c r="B14" s="18" t="s">
        <v>56</v>
      </c>
      <c r="C14" s="17" t="s">
        <v>57</v>
      </c>
      <c r="D14" s="17"/>
      <c r="E14" s="17"/>
      <c r="F14" s="19"/>
      <c r="G14" s="20">
        <v>1.0</v>
      </c>
      <c r="H14" s="21"/>
      <c r="I14" s="21">
        <v>734.0</v>
      </c>
      <c r="J14" s="22">
        <v>204.0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58</v>
      </c>
      <c r="P14" t="s">
        <v>55</v>
      </c>
      <c r="Q14" t="s">
        <v>55</v>
      </c>
    </row>
    <row r="15" spans="1:18" customHeight="1" ht="58">
      <c r="A15" s="16"/>
      <c r="B15" s="18" t="s">
        <v>60</v>
      </c>
      <c r="C15" s="17" t="s">
        <v>61</v>
      </c>
      <c r="D15" s="17"/>
      <c r="E15" s="17"/>
      <c r="F15" s="19"/>
      <c r="G15" s="20">
        <v>1.0</v>
      </c>
      <c r="H15" s="21"/>
      <c r="I15" s="21">
        <v>1335.0</v>
      </c>
      <c r="J15" s="22">
        <v>77.0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62</v>
      </c>
      <c r="P15" t="s">
        <v>59</v>
      </c>
      <c r="Q15" t="s">
        <v>59</v>
      </c>
    </row>
    <row r="16" spans="1:18" customHeight="1" ht="58">
      <c r="A16" s="16"/>
      <c r="B16" s="18" t="s">
        <v>64</v>
      </c>
      <c r="C16" s="17" t="s">
        <v>65</v>
      </c>
      <c r="D16" s="17"/>
      <c r="E16" s="17"/>
      <c r="F16" s="19"/>
      <c r="G16" s="20">
        <v>1.0</v>
      </c>
      <c r="H16" s="21"/>
      <c r="I16" s="21">
        <v>1496.0</v>
      </c>
      <c r="J16" s="22">
        <v>76.0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66</v>
      </c>
      <c r="P16" t="s">
        <v>63</v>
      </c>
      <c r="Q16" t="s">
        <v>63</v>
      </c>
    </row>
    <row r="17" spans="1:18" customHeight="1" ht="58">
      <c r="A17" s="16"/>
      <c r="B17" s="18" t="s">
        <v>68</v>
      </c>
      <c r="C17" s="17" t="s">
        <v>69</v>
      </c>
      <c r="D17" s="17"/>
      <c r="E17" s="17"/>
      <c r="F17" s="19"/>
      <c r="G17" s="20">
        <v>1.0</v>
      </c>
      <c r="H17" s="21"/>
      <c r="I17" s="21">
        <v>2097.0</v>
      </c>
      <c r="J17" s="22">
        <v>185.0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70</v>
      </c>
      <c r="P17" t="s">
        <v>67</v>
      </c>
      <c r="Q17" t="s">
        <v>67</v>
      </c>
    </row>
    <row r="18" spans="1:18" customHeight="1" ht="58">
      <c r="A18" s="16"/>
      <c r="B18" s="18" t="s">
        <v>72</v>
      </c>
      <c r="C18" s="17" t="s">
        <v>73</v>
      </c>
      <c r="D18" s="17"/>
      <c r="E18" s="17"/>
      <c r="F18" s="19"/>
      <c r="G18" s="20">
        <v>1.0</v>
      </c>
      <c r="H18" s="21"/>
      <c r="I18" s="21">
        <v>1386.0</v>
      </c>
      <c r="J18" s="22">
        <v>59.0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74</v>
      </c>
      <c r="P18" t="s">
        <v>71</v>
      </c>
      <c r="Q18" t="s">
        <v>71</v>
      </c>
    </row>
    <row r="19" spans="1:18" customHeight="1" ht="58">
      <c r="A19" s="16"/>
      <c r="B19" s="18" t="s">
        <v>76</v>
      </c>
      <c r="C19" s="17" t="s">
        <v>77</v>
      </c>
      <c r="D19" s="17"/>
      <c r="E19" s="17"/>
      <c r="F19" s="19"/>
      <c r="G19" s="20">
        <v>1.0</v>
      </c>
      <c r="H19" s="21"/>
      <c r="I19" s="21">
        <v>1964.0</v>
      </c>
      <c r="J19" s="22">
        <v>377.0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78</v>
      </c>
      <c r="P19" t="s">
        <v>75</v>
      </c>
      <c r="Q19" t="s">
        <v>75</v>
      </c>
    </row>
    <row r="20" spans="1:18" customHeight="1" ht="58">
      <c r="A20" s="16"/>
      <c r="B20" s="18" t="s">
        <v>80</v>
      </c>
      <c r="C20" s="17" t="s">
        <v>81</v>
      </c>
      <c r="D20" s="17"/>
      <c r="E20" s="17"/>
      <c r="F20" s="19"/>
      <c r="G20" s="20">
        <v>1.0</v>
      </c>
      <c r="H20" s="21"/>
      <c r="I20" s="21">
        <v>1733.0</v>
      </c>
      <c r="J20" s="22">
        <v>3.0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82</v>
      </c>
      <c r="P20" t="s">
        <v>79</v>
      </c>
      <c r="Q20" t="s">
        <v>79</v>
      </c>
    </row>
    <row r="21" spans="1:18" customHeight="1" ht="58">
      <c r="A21" s="16"/>
      <c r="B21" s="18" t="s">
        <v>84</v>
      </c>
      <c r="C21" s="17" t="s">
        <v>85</v>
      </c>
      <c r="D21" s="17"/>
      <c r="E21" s="17"/>
      <c r="F21" s="19"/>
      <c r="G21" s="20">
        <v>1.0</v>
      </c>
      <c r="H21" s="21"/>
      <c r="I21" s="21">
        <v>1815.0</v>
      </c>
      <c r="J21" s="22">
        <v>159.0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86</v>
      </c>
      <c r="P21" t="s">
        <v>83</v>
      </c>
      <c r="Q21" t="s">
        <v>83</v>
      </c>
    </row>
    <row r="22" spans="1:18" customHeight="1" ht="58">
      <c r="A22" s="16"/>
      <c r="B22" s="18" t="s">
        <v>88</v>
      </c>
      <c r="C22" s="17" t="s">
        <v>89</v>
      </c>
      <c r="D22" s="17"/>
      <c r="E22" s="17"/>
      <c r="F22" s="19"/>
      <c r="G22" s="20">
        <v>1.0</v>
      </c>
      <c r="H22" s="21"/>
      <c r="I22" s="21">
        <v>1848.0</v>
      </c>
      <c r="J22" s="22">
        <v>197.0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90</v>
      </c>
      <c r="P22" t="s">
        <v>87</v>
      </c>
      <c r="Q22" t="s">
        <v>87</v>
      </c>
    </row>
    <row r="23" spans="1:18" customHeight="1" ht="58">
      <c r="A23" s="16"/>
      <c r="B23" s="18" t="s">
        <v>92</v>
      </c>
      <c r="C23" s="17" t="s">
        <v>93</v>
      </c>
      <c r="D23" s="17"/>
      <c r="E23" s="17"/>
      <c r="F23" s="19"/>
      <c r="G23" s="20">
        <v>1.0</v>
      </c>
      <c r="H23" s="21"/>
      <c r="I23" s="21">
        <v>1710.0</v>
      </c>
      <c r="J23" s="22">
        <v>147.0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94</v>
      </c>
      <c r="P23" t="s">
        <v>91</v>
      </c>
      <c r="Q23" t="s">
        <v>91</v>
      </c>
    </row>
    <row r="24" spans="1:18" customHeight="1" ht="58">
      <c r="A24" s="16"/>
      <c r="B24" s="18" t="s">
        <v>96</v>
      </c>
      <c r="C24" s="17" t="s">
        <v>97</v>
      </c>
      <c r="D24" s="17"/>
      <c r="E24" s="17"/>
      <c r="F24" s="19"/>
      <c r="G24" s="20">
        <v>1.0</v>
      </c>
      <c r="H24" s="21"/>
      <c r="I24" s="21">
        <v>4794.0</v>
      </c>
      <c r="J24" s="22">
        <v>72.0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98</v>
      </c>
      <c r="P24" t="s">
        <v>95</v>
      </c>
      <c r="Q24" t="s">
        <v>95</v>
      </c>
    </row>
    <row r="25" spans="1:18" customHeight="1" ht="58">
      <c r="A25" s="16"/>
      <c r="B25" s="18" t="s">
        <v>100</v>
      </c>
      <c r="C25" s="17" t="s">
        <v>101</v>
      </c>
      <c r="D25" s="17"/>
      <c r="E25" s="17"/>
      <c r="F25" s="19"/>
      <c r="G25" s="20">
        <v>1.0</v>
      </c>
      <c r="H25" s="21"/>
      <c r="I25" s="21">
        <v>1352.0</v>
      </c>
      <c r="J25" s="22">
        <v>3.0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102</v>
      </c>
      <c r="P25" t="s">
        <v>99</v>
      </c>
      <c r="Q25" t="s">
        <v>99</v>
      </c>
    </row>
    <row r="26" spans="1:18" customHeight="1" ht="58">
      <c r="A26" s="16"/>
      <c r="B26" s="18" t="s">
        <v>104</v>
      </c>
      <c r="C26" s="17" t="s">
        <v>105</v>
      </c>
      <c r="D26" s="17"/>
      <c r="E26" s="17"/>
      <c r="F26" s="19"/>
      <c r="G26" s="20">
        <v>1.0</v>
      </c>
      <c r="H26" s="21"/>
      <c r="I26" s="21">
        <v>1352.0</v>
      </c>
      <c r="J26" s="22">
        <v>108.0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106</v>
      </c>
      <c r="P26" t="s">
        <v>103</v>
      </c>
      <c r="Q26" t="s">
        <v>103</v>
      </c>
    </row>
    <row r="27" spans="1:18" customHeight="1" ht="58">
      <c r="A27" s="16"/>
      <c r="B27" s="18" t="s">
        <v>108</v>
      </c>
      <c r="C27" s="17" t="s">
        <v>109</v>
      </c>
      <c r="D27" s="17"/>
      <c r="E27" s="17"/>
      <c r="F27" s="19"/>
      <c r="G27" s="20">
        <v>1.0</v>
      </c>
      <c r="H27" s="21"/>
      <c r="I27" s="21">
        <v>1352.0</v>
      </c>
      <c r="J27" s="22">
        <v>57.0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110</v>
      </c>
      <c r="P27" t="s">
        <v>107</v>
      </c>
      <c r="Q27" t="s">
        <v>107</v>
      </c>
    </row>
    <row r="28" spans="1:18" customHeight="1" ht="58">
      <c r="A28" s="16"/>
      <c r="B28" s="18" t="s">
        <v>112</v>
      </c>
      <c r="C28" s="17" t="s">
        <v>113</v>
      </c>
      <c r="D28" s="17"/>
      <c r="E28" s="17"/>
      <c r="F28" s="19"/>
      <c r="G28" s="20">
        <v>1.0</v>
      </c>
      <c r="H28" s="21"/>
      <c r="I28" s="21">
        <v>1612.0</v>
      </c>
      <c r="J28" s="22">
        <v>225.0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114</v>
      </c>
      <c r="P28" t="s">
        <v>111</v>
      </c>
      <c r="Q28" t="s">
        <v>111</v>
      </c>
    </row>
    <row r="29" spans="1:18" customHeight="1" ht="58">
      <c r="A29" s="16"/>
      <c r="B29" s="18" t="s">
        <v>116</v>
      </c>
      <c r="C29" s="17" t="s">
        <v>117</v>
      </c>
      <c r="D29" s="17"/>
      <c r="E29" s="17"/>
      <c r="F29" s="19"/>
      <c r="G29" s="20">
        <v>1.0</v>
      </c>
      <c r="H29" s="21"/>
      <c r="I29" s="21">
        <v>1430.0</v>
      </c>
      <c r="J29" s="22">
        <v>232.0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118</v>
      </c>
      <c r="P29" t="s">
        <v>115</v>
      </c>
      <c r="Q29" t="s">
        <v>115</v>
      </c>
    </row>
    <row r="30" spans="1:18" customHeight="1" ht="58">
      <c r="A30" s="16"/>
      <c r="B30" s="18" t="s">
        <v>120</v>
      </c>
      <c r="C30" s="17" t="s">
        <v>121</v>
      </c>
      <c r="D30" s="17"/>
      <c r="E30" s="17"/>
      <c r="F30" s="19"/>
      <c r="G30" s="20">
        <v>1.0</v>
      </c>
      <c r="H30" s="21"/>
      <c r="I30" s="21">
        <v>1573.0</v>
      </c>
      <c r="J30" s="22">
        <v>168.0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122</v>
      </c>
      <c r="P30" t="s">
        <v>119</v>
      </c>
      <c r="Q30" t="s">
        <v>119</v>
      </c>
    </row>
    <row r="31" spans="1:18" customHeight="1" ht="58">
      <c r="A31" s="16"/>
      <c r="B31" s="18" t="s">
        <v>124</v>
      </c>
      <c r="C31" s="17" t="s">
        <v>125</v>
      </c>
      <c r="D31" s="17"/>
      <c r="E31" s="17"/>
      <c r="F31" s="19"/>
      <c r="G31" s="20">
        <v>1.0</v>
      </c>
      <c r="H31" s="21"/>
      <c r="I31" s="21">
        <v>1595.0</v>
      </c>
      <c r="J31" s="22">
        <v>204.0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126</v>
      </c>
      <c r="P31" t="s">
        <v>123</v>
      </c>
      <c r="Q31" t="s">
        <v>123</v>
      </c>
    </row>
    <row r="32" spans="1:18" customHeight="1" ht="58">
      <c r="A32" s="16"/>
      <c r="B32" s="18" t="s">
        <v>128</v>
      </c>
      <c r="C32" s="17" t="s">
        <v>129</v>
      </c>
      <c r="D32" s="17"/>
      <c r="E32" s="17"/>
      <c r="F32" s="19"/>
      <c r="G32" s="20">
        <v>1.0</v>
      </c>
      <c r="H32" s="21"/>
      <c r="I32" s="21">
        <v>2290.0</v>
      </c>
      <c r="J32" s="22">
        <v>260.0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130</v>
      </c>
      <c r="P32" t="s">
        <v>127</v>
      </c>
      <c r="Q32" t="s">
        <v>127</v>
      </c>
    </row>
    <row r="33" spans="1:18" customHeight="1" ht="58">
      <c r="A33" s="16"/>
      <c r="B33" s="18" t="s">
        <v>132</v>
      </c>
      <c r="C33" s="17" t="s">
        <v>133</v>
      </c>
      <c r="D33" s="17"/>
      <c r="E33" s="17"/>
      <c r="F33" s="19"/>
      <c r="G33" s="20">
        <v>1.0</v>
      </c>
      <c r="H33" s="21"/>
      <c r="I33" s="21">
        <v>5233.0</v>
      </c>
      <c r="J33" s="22">
        <v>19.0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134</v>
      </c>
      <c r="P33" t="s">
        <v>131</v>
      </c>
      <c r="Q33" t="s">
        <v>131</v>
      </c>
    </row>
    <row r="34" spans="1:18" customHeight="1" ht="58">
      <c r="A34" s="16"/>
      <c r="B34" s="18" t="s">
        <v>136</v>
      </c>
      <c r="C34" s="17" t="s">
        <v>137</v>
      </c>
      <c r="D34" s="17"/>
      <c r="E34" s="17"/>
      <c r="F34" s="19"/>
      <c r="G34" s="20">
        <v>1.0</v>
      </c>
      <c r="H34" s="21"/>
      <c r="I34" s="21">
        <v>4587.0</v>
      </c>
      <c r="J34" s="22">
        <v>264.0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138</v>
      </c>
      <c r="P34" t="s">
        <v>135</v>
      </c>
      <c r="Q34" t="s">
        <v>135</v>
      </c>
    </row>
    <row r="35" spans="1:18" customHeight="1" ht="58">
      <c r="A35" s="16"/>
      <c r="B35" s="18" t="s">
        <v>140</v>
      </c>
      <c r="C35" s="17" t="s">
        <v>141</v>
      </c>
      <c r="D35" s="17"/>
      <c r="E35" s="17"/>
      <c r="F35" s="19"/>
      <c r="G35" s="20">
        <v>1.0</v>
      </c>
      <c r="H35" s="21"/>
      <c r="I35" s="21">
        <v>4587.0</v>
      </c>
      <c r="J35" s="22">
        <v>73.0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142</v>
      </c>
      <c r="P35" t="s">
        <v>139</v>
      </c>
      <c r="Q35" t="s">
        <v>139</v>
      </c>
    </row>
    <row r="36" spans="1:18" customHeight="1" ht="58">
      <c r="A36" s="16"/>
      <c r="B36" s="18" t="s">
        <v>144</v>
      </c>
      <c r="C36" s="17" t="s">
        <v>145</v>
      </c>
      <c r="D36" s="17"/>
      <c r="E36" s="17"/>
      <c r="F36" s="19"/>
      <c r="G36" s="20">
        <v>1.0</v>
      </c>
      <c r="H36" s="21"/>
      <c r="I36" s="21">
        <v>14333.0</v>
      </c>
      <c r="J36" s="22">
        <v>10.0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146</v>
      </c>
      <c r="P36" t="s">
        <v>143</v>
      </c>
      <c r="Q36" t="s">
        <v>143</v>
      </c>
    </row>
    <row r="37" spans="1:18" customHeight="1" ht="58">
      <c r="A37" s="16"/>
      <c r="B37" s="18" t="s">
        <v>148</v>
      </c>
      <c r="C37" s="17" t="s">
        <v>149</v>
      </c>
      <c r="D37" s="17"/>
      <c r="E37" s="17"/>
      <c r="F37" s="19"/>
      <c r="G37" s="20">
        <v>1.0</v>
      </c>
      <c r="H37" s="21"/>
      <c r="I37" s="21">
        <v>264.0</v>
      </c>
      <c r="J37" s="22">
        <v>31.0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150</v>
      </c>
      <c r="P37" t="s">
        <v>147</v>
      </c>
      <c r="Q37" t="s">
        <v>147</v>
      </c>
    </row>
    <row r="38" spans="1:18" customHeight="1" ht="58">
      <c r="A38" s="16"/>
      <c r="B38" s="18" t="s">
        <v>152</v>
      </c>
      <c r="C38" s="17" t="s">
        <v>153</v>
      </c>
      <c r="D38" s="17" t="s">
        <v>154</v>
      </c>
      <c r="E38" s="17" t="s">
        <v>155</v>
      </c>
      <c r="F38" s="19"/>
      <c r="G38" s="20">
        <v>1.0</v>
      </c>
      <c r="H38" s="21"/>
      <c r="I38" s="21">
        <v>3410.0</v>
      </c>
      <c r="J38" s="22">
        <v>385.0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156</v>
      </c>
      <c r="P38" t="s">
        <v>151</v>
      </c>
      <c r="Q38" t="s">
        <v>151</v>
      </c>
    </row>
    <row r="40" spans="1:18">
      <c r="I40" s="30" t="s">
        <v>157</v>
      </c>
      <c r="J40" s="33"/>
      <c r="K40" s="36" t="str">
        <f>COUNTIF(K7:K38,"&gt;0")</f>
      </c>
    </row>
    <row r="41" spans="1:18">
      <c r="I41" s="31" t="s">
        <v>158</v>
      </c>
      <c r="J41" s="34"/>
      <c r="K41" s="37" t="str">
        <f>SUM(K7:K38)</f>
      </c>
    </row>
    <row r="42" spans="1:18">
      <c r="I42" s="32" t="s">
        <v>159</v>
      </c>
      <c r="J42" s="35"/>
      <c r="K42" s="38" t="str">
        <f>SUM(L7:L38)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40:J40"/>
    <mergeCell ref="I41:J41"/>
    <mergeCell ref="I42:J42"/>
    <mergeCell ref="G5:I5"/>
  </mergeCells>
  <conditionalFormatting sqref="A7:M38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38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38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9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164</v>
      </c>
    </row>
    <row r="2" spans="1:12" customHeight="1" ht="26">
      <c r="A2" s="54" t="s">
        <v>165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166</v>
      </c>
      <c r="B6" s="56"/>
      <c r="C6" s="57" t="str">
        <f>'Прайс и заказ'!K40</f>
      </c>
      <c r="D6" s="58" t="s">
        <v>158</v>
      </c>
      <c r="E6" s="56"/>
      <c r="F6" s="57" t="str">
        <f>'Прайс и заказ'!K41</f>
      </c>
      <c r="G6" s="58" t="s">
        <v>159</v>
      </c>
      <c r="H6" s="56"/>
      <c r="I6" s="59" t="str">
        <f>'Прайс и заказ'!K42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167</v>
      </c>
      <c r="G8" s="60" t="s">
        <v>23</v>
      </c>
      <c r="H8" s="60" t="s">
        <v>24</v>
      </c>
      <c r="I8" s="60" t="s">
        <v>5</v>
      </c>
      <c r="J8" s="40" t="s">
        <v>160</v>
      </c>
      <c r="L8" s="40" t="s">
        <v>162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заказ'!$N$7:$N$38,0)+6,0)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заказ'!$N$7:$N$38,0)+6,0)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заказ'!$N$7:$N$38,0)+6,0)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заказ'!$N$7:$N$38,0)+6,0)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заказ'!$N$7:$N$38,0)+6,0)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заказ'!$N$7:$N$38,0)+6,0)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заказ'!$N$7:$N$38,0)+6,0)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заказ'!$N$7:$N$38,0)+6,0)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заказ'!$N$7:$N$38,0)+6,0)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заказ'!$N$7:$N$38,0)+6,0)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заказ'!$N$7:$N$38,0)+6,0)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заказ'!$N$7:$N$38,0)+6,0)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заказ'!$N$7:$N$38,0)+6,0)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заказ'!$N$7:$N$38,0)+6,0)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заказ'!$N$7:$N$38,0)+6,0)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заказ'!$N$7:$N$38,0)+6,0)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заказ'!$N$7:$N$38,0)+6,0)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заказ'!$N$7:$N$38,0)+6,0)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заказ'!$N$7:$N$38,0)+6,0)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заказ'!$N$7:$N$38,0)+6,0)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заказ'!$N$7:$N$38,0)+6,0)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заказ'!$N$7:$N$38,0)+6,0)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заказ'!$N$7:$N$38,0)+6,0)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заказ'!$N$7:$N$38,0)+6,0)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заказ'!$N$7:$N$38,0)+6,0)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заказ'!$N$7:$N$38,0)+6,0)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заказ'!$N$7:$N$38,0)+6,0)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заказ'!$N$7:$N$38,0)+6,0)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заказ'!$N$7:$N$38,0)+6,0)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заказ'!$N$7:$N$38,0)+6,0)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заказ'!$N$7:$N$38,0)+6,0)</f>
      </c>
      <c r="L39" t="str">
        <f>IF($J39=0,"",IF(INDEX('Прайс и заказ'!Q:Q,$J39)="","",INDEX('Прайс и заказ'!Q:Q,$J39)))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39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168</v>
      </c>
    </row>
    <row r="2" spans="1:6">
      <c r="A2" t="s">
        <v>169</v>
      </c>
    </row>
    <row r="3" spans="1:6">
      <c r="A3" t="s">
        <v>170</v>
      </c>
    </row>
    <row r="4" spans="1:6">
      <c r="A4" t="s">
        <v>171</v>
      </c>
    </row>
    <row r="5" spans="1:6">
      <c r="A5" t="s">
        <v>172</v>
      </c>
      <c r="B5" t="s">
        <v>173</v>
      </c>
      <c r="C5" t="s">
        <v>174</v>
      </c>
      <c r="D5" t="s">
        <v>175</v>
      </c>
    </row>
    <row r="6" spans="1:6">
      <c r="A6" t="s">
        <v>176</v>
      </c>
      <c r="B6" t="s">
        <v>177</v>
      </c>
      <c r="C6" t="s">
        <v>178</v>
      </c>
      <c r="D6" t="s">
        <v>179</v>
      </c>
      <c r="E6" t="s">
        <v>180</v>
      </c>
      <c r="F6" t="s">
        <v>181</v>
      </c>
    </row>
    <row r="7" spans="1:6">
      <c r="A7" t="s">
        <v>182</v>
      </c>
      <c r="B7">
        <v>6</v>
      </c>
      <c r="C7" t="s">
        <v>183</v>
      </c>
      <c r="D7" t="s">
        <v>184</v>
      </c>
      <c r="E7" t="s">
        <v>185</v>
      </c>
      <c r="F7" t="s">
        <v>186</v>
      </c>
    </row>
    <row r="8" spans="1:6">
      <c r="A8" t="s">
        <v>187</v>
      </c>
      <c r="B8">
        <v>8</v>
      </c>
      <c r="C8" t="s">
        <v>188</v>
      </c>
      <c r="D8" t="s">
        <v>189</v>
      </c>
      <c r="E8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2026-10-01T20:32:01+04:00</dcterms:created>
  <dcterms:modified xsi:type="dcterms:W3CDTF">2026-10-01T20:32:01+04:00</dcterms:modified>
  <dc:title>Прайс-лист LavrPack — Корзины — Набор корзин</dc:title>
  <dc:description>Сформировано на www.lavrpack.ru 01.10.2026 20:32</dc:description>
  <dc:subject/>
  <cp:keywords/>
  <cp:category/>
</cp:coreProperties>
</file>