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<sst xmlns="http://schemas.openxmlformats.org/spreadsheetml/2006/main" uniqueCount="159">
  <si>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 xml:space="preserve">   ·   Прайс-лист «Коробки — Стаканчики»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</si>
  <si>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</si>
  <si>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</si>
  <si>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</si>
  <si>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</si>
  <si>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</si>
  <si>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</si>
  <si>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20:28</t>
  </si>
  <si>
    <t>Категория</t>
  </si>
  <si>
    <t>Коробки — Стаканчики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</si>
  <si>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</si>
  <si>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</si>
  <si>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</si>
  <si>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</si>
  <si>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</si>
  <si>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</si>
  <si>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</si>
  <si>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</si>
  <si>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</si>
  <si>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</si>
  <si>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</si>
  <si>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</si>
  <si>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</si>
  <si>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</si>
  <si>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</si>
  <si>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Стаканчики — 27 поз.</t>
  </si>
  <si>
    <t>7438b7f2-7f2c-11ec-b73f-0018e40a3af2</t>
  </si>
  <si>
    <t>66658</t>
  </si>
  <si>
    <t>Коробка стаканчик</t>
  </si>
  <si>
    <t>10,7×10,6см (красный)</t>
  </si>
  <si>
    <t>https://www.lavrpack.ru/local/templates/phoenix_v1/images_cache/thumbs/ba62c7680d5fb658d4be939068bc8a48.webp?v=1790852984</t>
  </si>
  <si>
    <t>f382ed68-4b47-11ee-bc2f-00e01a6800eb#71b549f4-4b48-11ee-bc2f-00e01a6800eb</t>
  </si>
  <si>
    <t>103946</t>
  </si>
  <si>
    <t>Красный (88011211)</t>
  </si>
  <si>
    <t>13,5×10×22см</t>
  </si>
  <si>
    <t>https://www.lavrpack.ru/local/templates/phoenix_v1/images_cache/thumbs/7ae447a06570e5a387ca41d9efd769be.webp?v=1790838851</t>
  </si>
  <si>
    <t>f382ed68-4b47-11ee-bc2f-00e01a6800eb#883e79f3-4b53-11ee-bc2f-00e01a6800eb</t>
  </si>
  <si>
    <t>Белый</t>
  </si>
  <si>
    <t>https://www.lavrpack.ru/local/templates/phoenix_v1/images_cache/thumbs/b2f5e8ae6bb94c0be008c66589dc296c.webp?v=1790852984</t>
  </si>
  <si>
    <t>e6dc9a0d-7f2d-11ec-b73f-0018e40a3af2</t>
  </si>
  <si>
    <t>68707</t>
  </si>
  <si>
    <t>Китай</t>
  </si>
  <si>
    <t>15,5×12×19см. белый</t>
  </si>
  <si>
    <t>https://www.lavrpack.ru/local/templates/phoenix_v1/images_cache/thumbs/8ba4a2874c2a3652ba0764e29c040f9b.webp?v=1790852984</t>
  </si>
  <si>
    <t>9f132933-7f2c-11ec-b73f-0018e40a3af2</t>
  </si>
  <si>
    <t>68708</t>
  </si>
  <si>
    <t>15,5×12×19см. розовый</t>
  </si>
  <si>
    <t>https://www.lavrpack.ru/local/templates/phoenix_v1/images_cache/thumbs/b9e45f000e3114f3c247f1ed9fdc95d0.webp?v=1790852984</t>
  </si>
  <si>
    <t>9f132935-7f2c-11ec-b73f-0018e40a3af2</t>
  </si>
  <si>
    <t>68706</t>
  </si>
  <si>
    <t>15×12,5×19см (красный)</t>
  </si>
  <si>
    <t>https://www.lavrpack.ru/local/templates/phoenix_v1/images_cache/thumbs/bcafd03221a817396175cd6de734eb7b.webp?v=1790838851</t>
  </si>
  <si>
    <t>3cbd6102-d496-11ee-a0ad-00e01a6800eb#53215296-d496-11ee-a0ad-00e01a6800eb</t>
  </si>
  <si>
    <t>106439</t>
  </si>
  <si>
    <t>Китай, Голубой</t>
  </si>
  <si>
    <t>16×9×30см</t>
  </si>
  <si>
    <t>https://www.lavrpack.ru/local/templates/phoenix_v1/images_cache/thumbs/3e5ae0f19ae349d5aa972873cc5d600f.webp?v=1790838851</t>
  </si>
  <si>
    <t>dbe7b43e-3151-11f0-ab40-22344d083d2c#ea225439-3151-11f0-ab40-22344d083d2c</t>
  </si>
  <si>
    <t>112757</t>
  </si>
  <si>
    <t>Симфония роз</t>
  </si>
  <si>
    <t>17×15,5×10см</t>
  </si>
  <si>
    <t>https://www.lavrpack.ru/local/templates/phoenix_v1/images_cache/thumbs/5af6a0de6eb72acfd6d4f8f97343f675.webp?v=1790852984</t>
  </si>
  <si>
    <t>61d6f0d1-9cde-11ef-ab3b-22344d083d2c#6805bd38-9cde-11ef-ab3b-22344d083d2c</t>
  </si>
  <si>
    <t>110379</t>
  </si>
  <si>
    <t>Коробка стаканчик 9*6*14</t>
  </si>
  <si>
    <t>5см,</t>
  </si>
  <si>
    <t>https://www.lavrpack.ru/local/templates/phoenix_v1/images_cache/thumbs/4d93ca2174cdd16efb89112beabba976.webp?v=1790852984</t>
  </si>
  <si>
    <t>61d6f0d1-9cde-11ef-ab3b-22344d083d2c#6eda6adf-9cde-11ef-ab3b-22344d083d2c</t>
  </si>
  <si>
    <t>Розовый</t>
  </si>
  <si>
    <t>https://www.lavrpack.ru/local/templates/phoenix_v1/images_cache/thumbs/133d1c6c4361e4d4c6f3c3ecfa0c3404.webp?v=1790852984</t>
  </si>
  <si>
    <t>799f2a10-9cdd-11ef-ab3b-22344d083d2c#85cabaa3-9cdd-11ef-ab3b-22344d083d2c</t>
  </si>
  <si>
    <t>110378</t>
  </si>
  <si>
    <t>Коробка стаканчик 13,5*8*22см, Белый</t>
  </si>
  <si>
    <t>https://www.lavrpack.ru/local/templates/phoenix_v1/images_cache/thumbs/8fa3e9b165e404b4b0c07d902155c70e.webp?v=1790852984</t>
  </si>
  <si>
    <t>799f2a10-9cdd-11ef-ab3b-22344d083d2c#a4870856-9cdd-11ef-ab3b-22344d083d2c</t>
  </si>
  <si>
    <t>Коробка стаканчик 13,5*8*22см, Зеленый</t>
  </si>
  <si>
    <t>https://www.lavrpack.ru/local/templates/phoenix_v1/images_cache/thumbs/69fea2b7e71442ff2da5a293be01ee9d.webp?v=1790852984</t>
  </si>
  <si>
    <t>799f2a10-9cdd-11ef-ab3b-22344d083d2c#923ebb69-9cdd-11ef-ab3b-22344d083d2c</t>
  </si>
  <si>
    <t>Коробка стаканчик 13,5*8*22см, Красный</t>
  </si>
  <si>
    <t>https://www.lavrpack.ru/local/templates/phoenix_v1/images_cache/thumbs/d141100aab7f1ba74c480cd857c4aa5c.webp?v=1790852984</t>
  </si>
  <si>
    <t>799f2a10-9cdd-11ef-ab3b-22344d083d2c#8bd3e06c-9cdd-11ef-ab3b-22344d083d2c</t>
  </si>
  <si>
    <t>Коробка стаканчик 13,5*8*22см, Розовый</t>
  </si>
  <si>
    <t>https://www.lavrpack.ru/local/templates/phoenix_v1/images_cache/thumbs/e85b218cd71f766516629174e7dba152.webp?v=1790852984</t>
  </si>
  <si>
    <t>799f2a10-9cdd-11ef-ab3b-22344d083d2c#985d82c3-9cdd-11ef-ab3b-22344d083d2c</t>
  </si>
  <si>
    <t>Коробка стаканчик 13,5*8*22см, Фиолетовый</t>
  </si>
  <si>
    <t>https://www.lavrpack.ru/local/templates/phoenix_v1/images_cache/thumbs/699e44c529a871d87bb34f51df3b1bb3.webp?v=1790852984</t>
  </si>
  <si>
    <t>14dd76a8-9cdf-11ef-ab3b-22344d083d2c#1b8f090d-9cdf-11ef-ab3b-22344d083d2c</t>
  </si>
  <si>
    <t>110380</t>
  </si>
  <si>
    <t>Коробка стаканчик 17*17*31см, Белый</t>
  </si>
  <si>
    <t>https://www.lavrpack.ru/local/templates/phoenix_v1/images_cache/thumbs/ef5df9b89e4a1fe0a2746ef62770a99b.webp?v=1790852984</t>
  </si>
  <si>
    <t>14dd76a8-9cdf-11ef-ab3b-22344d083d2c#27995b27-9cdf-11ef-ab3b-22344d083d2c</t>
  </si>
  <si>
    <t>Коробка стаканчик 17*17*31см, Красный</t>
  </si>
  <si>
    <t>https://www.lavrpack.ru/local/templates/phoenix_v1/images_cache/thumbs/4e75e626ad32811c489a927add2b4ad5.webp?v=1790852984</t>
  </si>
  <si>
    <t>14dd76a8-9cdf-11ef-ab3b-22344d083d2c#219f7927-9cdf-11ef-ab3b-22344d083d2c</t>
  </si>
  <si>
    <t>Коробка стаканчик 17*17*31см, Розовый</t>
  </si>
  <si>
    <t>https://www.lavrpack.ru/local/templates/phoenix_v1/images_cache/thumbs/84dd944d8df948235e59a7df437b7bf4.webp?v=1790852984</t>
  </si>
  <si>
    <t>14dd76a8-9cdf-11ef-ab3b-22344d083d2c#2d9476b1-9cdf-11ef-ab3b-22344d083d2c</t>
  </si>
  <si>
    <t>Коробка стаканчик 17*17*31см, Серый</t>
  </si>
  <si>
    <t>https://www.lavrpack.ru/local/templates/phoenix_v1/images_cache/thumbs/b067f621b23b431fc73b9541c7f8f28e.webp?v=1790852984</t>
  </si>
  <si>
    <t>37f1ca58-9ce2-11ef-ab3b-22344d083d2c#43f947ca-9ce2-11ef-ab3b-22344d083d2c</t>
  </si>
  <si>
    <t>110384</t>
  </si>
  <si>
    <t>Коробка стаканчик 19*19*40см, Белый</t>
  </si>
  <si>
    <t>https://www.lavrpack.ru/local/templates/phoenix_v1/images_cache/thumbs/87e72cb027097eaab8d773ad77149aaa.webp?v=1790852984</t>
  </si>
  <si>
    <t>37f1ca58-9ce2-11ef-ab3b-22344d083d2c#570d273f-9ce2-11ef-ab3b-22344d083d2c</t>
  </si>
  <si>
    <t>Коробка стаканчик 19*19*40см, Золото</t>
  </si>
  <si>
    <t>https://www.lavrpack.ru/local/templates/phoenix_v1/images_cache/thumbs/1461ae6c01d180e4e46292b297809e04.webp?v=1790852984</t>
  </si>
  <si>
    <t>37f1ca58-9ce2-11ef-ab3b-22344d083d2c#50bb2d36-9ce2-11ef-ab3b-22344d083d2c</t>
  </si>
  <si>
    <t>Коробка стаканчик 19*19*40см, Красный</t>
  </si>
  <si>
    <t>https://www.lavrpack.ru/local/templates/phoenix_v1/images_cache/thumbs/4b2f15a6affbc4aece64c252c592dc39.webp?v=1790852984</t>
  </si>
  <si>
    <t>37f1ca58-9ce2-11ef-ab3b-22344d083d2c#43f9492d-9ce2-11ef-ab3b-22344d083d2c</t>
  </si>
  <si>
    <t>Коробка стаканчик 19*19*40см, Розовый</t>
  </si>
  <si>
    <t>https://www.lavrpack.ru/local/templates/phoenix_v1/images_cache/thumbs/06cbb1a51fac77b09d157ac33760f53e.webp?v=1790852984</t>
  </si>
  <si>
    <t>37f1ca58-9ce2-11ef-ab3b-22344d083d2c#4a0a06ec-9ce2-11ef-ab3b-22344d083d2c</t>
  </si>
  <si>
    <t>Коробка стаканчик 19*19*40см, Черный</t>
  </si>
  <si>
    <t>https://www.lavrpack.ru/local/templates/phoenix_v1/images_cache/thumbs/abb13b35dbca48d4154dcfde6707f0f1.webp?v=1790852984</t>
  </si>
  <si>
    <t>fcfe3dde-39da-11ef-ab48-22344d083d2c#5e04ad0e-39db-11ef-ab48-22344d083d2c</t>
  </si>
  <si>
    <t>108402</t>
  </si>
  <si>
    <t>Коробка-кашпо "Конус", D9,5xH18 см, Красный</t>
  </si>
  <si>
    <t>https://www.lavrpack.ru/local/templates/phoenix_v1/images_cache/thumbs/d23116131912ff6cd324d217e8b880a5.webp?v=1790852984</t>
  </si>
  <si>
    <t>fcfe3dde-39da-11ef-ab48-22344d083d2c#6cad61d5-39db-11ef-ab48-22344d083d2c</t>
  </si>
  <si>
    <t>Коробка-кашпо "Конус", D9,5xH18 см, Персиковый</t>
  </si>
  <si>
    <t>https://www.lavrpack.ru/local/templates/phoenix_v1/images_cache/thumbs/baa1642e33942172eda54cc1eddf493c.webp?v=1790838851</t>
  </si>
  <si>
    <t>fcfe3dde-39da-11ef-ab48-22344d083d2c#c08fbcfc-39db-11ef-ab48-22344d083d2c</t>
  </si>
  <si>
    <t>Коробка-кашпо "Конус", D9,5xH18 см, Розовый</t>
  </si>
  <si>
    <t>https://www.lavrpack.ru/local/templates/phoenix_v1/images_cache/thumbs/b38c2be52188ab30740584ab79dd0812.webp?v=1790852984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</si>
  <si>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</si>
  <si>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</si>
  <si>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</si>
  <si>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</si>
  <si>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</si>
  <si>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</si>
  <si>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</si>
  <si>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</si>
  <si>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</si>
  <si>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</si>
  <si>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</si>
  <si>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</si>
  <si>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20:28</t>
  </si>
  <si>
    <t>Тип цены: опт</t>
  </si>
  <si>
    <t>Раздел: Коробки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</si>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</sst>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0441d4eedea9b1c53c13490b0c8e36f.jpg"/><Relationship Id="rId3" Type="http://schemas.openxmlformats.org/officeDocument/2006/relationships/image" Target="../media/857c4da5975a1363ace3d813ca841083.jpg"/><Relationship Id="rId4" Type="http://schemas.openxmlformats.org/officeDocument/2006/relationships/image" Target="../media/7eb4866f279b78df9936b6af2efb45de.jpg"/><Relationship Id="rId5" Type="http://schemas.openxmlformats.org/officeDocument/2006/relationships/image" Target="../media/bbaf3d93c1c526f85a041defdea5957e.jpg"/><Relationship Id="rId6" Type="http://schemas.openxmlformats.org/officeDocument/2006/relationships/image" Target="../media/9127ef8704d6d01a51f76f71ce798a71.jpg"/><Relationship Id="rId7" Type="http://schemas.openxmlformats.org/officeDocument/2006/relationships/image" Target="../media/0c93aadd12edcc9986291d60bdab0245.jpg"/><Relationship Id="rId8" Type="http://schemas.openxmlformats.org/officeDocument/2006/relationships/image" Target="../media/5ef522f5a9aa152af9859f09f9318509.jpg"/><Relationship Id="rId9" Type="http://schemas.openxmlformats.org/officeDocument/2006/relationships/image" Target="../media/640738a8afc587a7d093a5ae6b86c0bd.jpg"/><Relationship Id="rId10" Type="http://schemas.openxmlformats.org/officeDocument/2006/relationships/image" Target="../media/9e468dd043401c26ca81c330180e2dea.jpg"/><Relationship Id="rId11" Type="http://schemas.openxmlformats.org/officeDocument/2006/relationships/image" Target="../media/f1586d4b9eb29b4729ceaf082900d79c.jpg"/><Relationship Id="rId12" Type="http://schemas.openxmlformats.org/officeDocument/2006/relationships/image" Target="../media/1b68e82bc95f30ce443a6942767df14c.jpg"/><Relationship Id="rId13" Type="http://schemas.openxmlformats.org/officeDocument/2006/relationships/image" Target="../media/dc3dab26a61f6bdf3e9d16735360afea.jpg"/><Relationship Id="rId14" Type="http://schemas.openxmlformats.org/officeDocument/2006/relationships/image" Target="../media/38d2b1d71962c6a223a47f706e7bceea.jpg"/><Relationship Id="rId15" Type="http://schemas.openxmlformats.org/officeDocument/2006/relationships/image" Target="../media/f56ea524f7d4609f73555b9630b365f6.jpg"/><Relationship Id="rId16" Type="http://schemas.openxmlformats.org/officeDocument/2006/relationships/image" Target="../media/caa2d78b05390640025932fc39958c10.jpg"/><Relationship Id="rId17" Type="http://schemas.openxmlformats.org/officeDocument/2006/relationships/image" Target="../media/429526032a5fef0550d8c211750445db.jpg"/><Relationship Id="rId18" Type="http://schemas.openxmlformats.org/officeDocument/2006/relationships/image" Target="../media/4420577b915950e18a308b092bc36e1b.jpg"/><Relationship Id="rId19" Type="http://schemas.openxmlformats.org/officeDocument/2006/relationships/image" Target="../media/f7209d9da56c8a6543d28c538f1cb87d.jpg"/><Relationship Id="rId20" Type="http://schemas.openxmlformats.org/officeDocument/2006/relationships/image" Target="../media/95f17b37f39e14465eefaa546fc8477b.jpg"/><Relationship Id="rId21" Type="http://schemas.openxmlformats.org/officeDocument/2006/relationships/image" Target="../media/18919ea7d8b975975779250c40df34f4.jpg"/><Relationship Id="rId22" Type="http://schemas.openxmlformats.org/officeDocument/2006/relationships/image" Target="../media/e1874300eb4789521a45cdf8990791d6.jpg"/><Relationship Id="rId23" Type="http://schemas.openxmlformats.org/officeDocument/2006/relationships/image" Target="../media/aa5f299681d0cbb3de57e228820ddfd1.jpg"/><Relationship Id="rId24" Type="http://schemas.openxmlformats.org/officeDocument/2006/relationships/image" Target="../media/4ba892f204a7513e116823e684ace2a3.jpg"/><Relationship Id="rId25" Type="http://schemas.openxmlformats.org/officeDocument/2006/relationships/image" Target="../media/041db9478be3106b21e8ddf1f123c596.jpg"/><Relationship Id="rId26" Type="http://schemas.openxmlformats.org/officeDocument/2006/relationships/image" Target="../media/91e1eb0142a90af45f17c29ca9ac1463.jpg"/><Relationship Id="rId27" Type="http://schemas.openxmlformats.org/officeDocument/2006/relationships/image" Target="../media/5add58fc816408db9015976c57335ff3.jpg"/><Relationship Id="rId28" Type="http://schemas.openxmlformats.org/officeDocument/2006/relationships/image" Target="../media/279c9bbbc0e986bd5bf7ccd7d4a9c6d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7438b7f2-7f2c-11ec-b73f-0018e40a3af2" TargetMode="External"/><Relationship Id="rId_hyperlink_2" Type="http://schemas.openxmlformats.org/officeDocument/2006/relationships/hyperlink" Target="https://www.lavrpack.ru/catalog/?product=f382ed68-4b47-11ee-bc2f-00e01a6800eb%2371b549f4-4b48-11ee-bc2f-00e01a6800eb" TargetMode="External"/><Relationship Id="rId_hyperlink_3" Type="http://schemas.openxmlformats.org/officeDocument/2006/relationships/hyperlink" Target="https://www.lavrpack.ru/catalog/?product=f382ed68-4b47-11ee-bc2f-00e01a6800eb%23883e79f3-4b53-11ee-bc2f-00e01a6800eb" TargetMode="External"/><Relationship Id="rId_hyperlink_4" Type="http://schemas.openxmlformats.org/officeDocument/2006/relationships/hyperlink" Target="https://www.lavrpack.ru/catalog/?product=e6dc9a0d-7f2d-11ec-b73f-0018e40a3af2" TargetMode="External"/><Relationship Id="rId_hyperlink_5" Type="http://schemas.openxmlformats.org/officeDocument/2006/relationships/hyperlink" Target="https://www.lavrpack.ru/catalog/?product=9f132933-7f2c-11ec-b73f-0018e40a3af2" TargetMode="External"/><Relationship Id="rId_hyperlink_6" Type="http://schemas.openxmlformats.org/officeDocument/2006/relationships/hyperlink" Target="https://www.lavrpack.ru/catalog/?product=9f132935-7f2c-11ec-b73f-0018e40a3af2" TargetMode="External"/><Relationship Id="rId_hyperlink_7" Type="http://schemas.openxmlformats.org/officeDocument/2006/relationships/hyperlink" Target="https://www.lavrpack.ru/catalog/?product=3cbd6102-d496-11ee-a0ad-00e01a6800eb%2353215296-d496-11ee-a0ad-00e01a6800eb" TargetMode="External"/><Relationship Id="rId_hyperlink_8" Type="http://schemas.openxmlformats.org/officeDocument/2006/relationships/hyperlink" Target="https://www.lavrpack.ru/catalog/?product=dbe7b43e-3151-11f0-ab40-22344d083d2c%23ea225439-3151-11f0-ab40-22344d083d2c" TargetMode="External"/><Relationship Id="rId_hyperlink_9" Type="http://schemas.openxmlformats.org/officeDocument/2006/relationships/hyperlink" Target="https://www.lavrpack.ru/catalog/?product=61d6f0d1-9cde-11ef-ab3b-22344d083d2c%236805bd38-9cde-11ef-ab3b-22344d083d2c" TargetMode="External"/><Relationship Id="rId_hyperlink_10" Type="http://schemas.openxmlformats.org/officeDocument/2006/relationships/hyperlink" Target="https://www.lavrpack.ru/catalog/?product=61d6f0d1-9cde-11ef-ab3b-22344d083d2c%236eda6adf-9cde-11ef-ab3b-22344d083d2c" TargetMode="External"/><Relationship Id="rId_hyperlink_11" Type="http://schemas.openxmlformats.org/officeDocument/2006/relationships/hyperlink" Target="https://www.lavrpack.ru/catalog/?product=799f2a10-9cdd-11ef-ab3b-22344d083d2c%2385cabaa3-9cdd-11ef-ab3b-22344d083d2c" TargetMode="External"/><Relationship Id="rId_hyperlink_12" Type="http://schemas.openxmlformats.org/officeDocument/2006/relationships/hyperlink" Target="https://www.lavrpack.ru/catalog/?product=799f2a10-9cdd-11ef-ab3b-22344d083d2c%23a4870856-9cdd-11ef-ab3b-22344d083d2c" TargetMode="External"/><Relationship Id="rId_hyperlink_13" Type="http://schemas.openxmlformats.org/officeDocument/2006/relationships/hyperlink" Target="https://www.lavrpack.ru/catalog/?product=799f2a10-9cdd-11ef-ab3b-22344d083d2c%23923ebb69-9cdd-11ef-ab3b-22344d083d2c" TargetMode="External"/><Relationship Id="rId_hyperlink_14" Type="http://schemas.openxmlformats.org/officeDocument/2006/relationships/hyperlink" Target="https://www.lavrpack.ru/catalog/?product=799f2a10-9cdd-11ef-ab3b-22344d083d2c%238bd3e06c-9cdd-11ef-ab3b-22344d083d2c" TargetMode="External"/><Relationship Id="rId_hyperlink_15" Type="http://schemas.openxmlformats.org/officeDocument/2006/relationships/hyperlink" Target="https://www.lavrpack.ru/catalog/?product=799f2a10-9cdd-11ef-ab3b-22344d083d2c%23985d82c3-9cdd-11ef-ab3b-22344d083d2c" TargetMode="External"/><Relationship Id="rId_hyperlink_16" Type="http://schemas.openxmlformats.org/officeDocument/2006/relationships/hyperlink" Target="https://www.lavrpack.ru/catalog/?product=14dd76a8-9cdf-11ef-ab3b-22344d083d2c%231b8f090d-9cdf-11ef-ab3b-22344d083d2c" TargetMode="External"/><Relationship Id="rId_hyperlink_17" Type="http://schemas.openxmlformats.org/officeDocument/2006/relationships/hyperlink" Target="https://www.lavrpack.ru/catalog/?product=14dd76a8-9cdf-11ef-ab3b-22344d083d2c%2327995b27-9cdf-11ef-ab3b-22344d083d2c" TargetMode="External"/><Relationship Id="rId_hyperlink_18" Type="http://schemas.openxmlformats.org/officeDocument/2006/relationships/hyperlink" Target="https://www.lavrpack.ru/catalog/?product=14dd76a8-9cdf-11ef-ab3b-22344d083d2c%23219f7927-9cdf-11ef-ab3b-22344d083d2c" TargetMode="External"/><Relationship Id="rId_hyperlink_19" Type="http://schemas.openxmlformats.org/officeDocument/2006/relationships/hyperlink" Target="https://www.lavrpack.ru/catalog/?product=14dd76a8-9cdf-11ef-ab3b-22344d083d2c%232d9476b1-9cdf-11ef-ab3b-22344d083d2c" TargetMode="External"/><Relationship Id="rId_hyperlink_20" Type="http://schemas.openxmlformats.org/officeDocument/2006/relationships/hyperlink" Target="https://www.lavrpack.ru/catalog/?product=37f1ca58-9ce2-11ef-ab3b-22344d083d2c%2343f947ca-9ce2-11ef-ab3b-22344d083d2c" TargetMode="External"/><Relationship Id="rId_hyperlink_21" Type="http://schemas.openxmlformats.org/officeDocument/2006/relationships/hyperlink" Target="https://www.lavrpack.ru/catalog/?product=37f1ca58-9ce2-11ef-ab3b-22344d083d2c%23570d273f-9ce2-11ef-ab3b-22344d083d2c" TargetMode="External"/><Relationship Id="rId_hyperlink_22" Type="http://schemas.openxmlformats.org/officeDocument/2006/relationships/hyperlink" Target="https://www.lavrpack.ru/catalog/?product=37f1ca58-9ce2-11ef-ab3b-22344d083d2c%2350bb2d36-9ce2-11ef-ab3b-22344d083d2c" TargetMode="External"/><Relationship Id="rId_hyperlink_23" Type="http://schemas.openxmlformats.org/officeDocument/2006/relationships/hyperlink" Target="https://www.lavrpack.ru/catalog/?product=37f1ca58-9ce2-11ef-ab3b-22344d083d2c%2343f9492d-9ce2-11ef-ab3b-22344d083d2c" TargetMode="External"/><Relationship Id="rId_hyperlink_24" Type="http://schemas.openxmlformats.org/officeDocument/2006/relationships/hyperlink" Target="https://www.lavrpack.ru/catalog/?product=37f1ca58-9ce2-11ef-ab3b-22344d083d2c%234a0a06ec-9ce2-11ef-ab3b-22344d083d2c" TargetMode="External"/><Relationship Id="rId_hyperlink_25" Type="http://schemas.openxmlformats.org/officeDocument/2006/relationships/hyperlink" Target="https://www.lavrpack.ru/catalog/?product=fcfe3dde-39da-11ef-ab48-22344d083d2c%235e04ad0e-39db-11ef-ab48-22344d083d2c" TargetMode="External"/><Relationship Id="rId_hyperlink_26" Type="http://schemas.openxmlformats.org/officeDocument/2006/relationships/hyperlink" Target="https://www.lavrpack.ru/catalog/?product=fcfe3dde-39da-11ef-ab48-22344d083d2c%236cad61d5-39db-11ef-ab48-22344d083d2c" TargetMode="External"/><Relationship Id="rId_hyperlink_27" Type="http://schemas.openxmlformats.org/officeDocument/2006/relationships/hyperlink" Target="https://www.lavrpack.ru/catalog/?product=fcfe3dde-39da-11ef-ab48-22344d083d2c%23c08fbcfc-39db-11ef-ab48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8"/>
  <sheetViews>
    <sheetView tabSelected="1" workbookViewId="0" showGridLines="true" showRowColHeaders="1">
      <pane ySplit="6" activePane="bottomLeft" state="frozen" topLeftCell="A7"/>
      <selection pane="bottomLeft" activeCell="M7" sqref="M7:M3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IF($G$3="","",SUMPRODUCT(--ISNUMBER(SEARCH($G$3,$B$7:$B$34&amp;" "&amp;$C$7:$C$34&amp;" "&amp;$D$7:$D$34&amp;" "&amp;$E$7:$E$34)))&amp;"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128</v>
      </c>
      <c r="P6" s="40" t="s">
        <v>129</v>
      </c>
      <c r="Q6" s="40" t="s">
        <v>130</v>
      </c>
      <c r="R6" s="40" t="s">
        <v>131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76.0</v>
      </c>
      <c r="J8" s="22">
        <v>16.0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28</v>
      </c>
      <c r="D9" s="17" t="s">
        <v>33</v>
      </c>
      <c r="E9" s="17" t="s">
        <v>34</v>
      </c>
      <c r="F9" s="19"/>
      <c r="G9" s="20">
        <v>1.0</v>
      </c>
      <c r="H9" s="21"/>
      <c r="I9" s="21">
        <v>139.0</v>
      </c>
      <c r="J9" s="22">
        <v>39.0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31</v>
      </c>
      <c r="Q9" t="s">
        <v>31</v>
      </c>
    </row>
    <row r="10" spans="1:18" customHeight="1" ht="58">
      <c r="A10" s="16"/>
      <c r="B10" s="18" t="s">
        <v>32</v>
      </c>
      <c r="C10" s="17" t="s">
        <v>28</v>
      </c>
      <c r="D10" s="17" t="s">
        <v>37</v>
      </c>
      <c r="E10" s="17" t="s">
        <v>34</v>
      </c>
      <c r="F10" s="19"/>
      <c r="G10" s="20">
        <v>1.0</v>
      </c>
      <c r="H10" s="21"/>
      <c r="I10" s="21">
        <v>139.0</v>
      </c>
      <c r="J10" s="22">
        <v>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36</v>
      </c>
      <c r="Q10" t="s">
        <v>36</v>
      </c>
    </row>
    <row r="11" spans="1:18" customHeight="1" ht="58">
      <c r="A11" s="16"/>
      <c r="B11" s="18" t="s">
        <v>40</v>
      </c>
      <c r="C11" s="17" t="s">
        <v>28</v>
      </c>
      <c r="D11" s="17" t="s">
        <v>41</v>
      </c>
      <c r="E11" s="17" t="s">
        <v>42</v>
      </c>
      <c r="F11" s="19"/>
      <c r="G11" s="20">
        <v>1.0</v>
      </c>
      <c r="H11" s="21"/>
      <c r="I11" s="21"/>
      <c r="J11" s="22">
        <v>2.0</v>
      </c>
      <c r="K11" s="50"/>
      <c r="L11" s="21" t="str">
        <f>IF(K11&gt;0,"по запросу","")</f>
      </c>
      <c r="M11" s="52"/>
      <c r="N11" t="str">
        <f>IF(K11&gt;0,COUNTIF($K$7:K11,"&gt;0"),"")</f>
      </c>
      <c r="O11" t="s">
        <v>43</v>
      </c>
      <c r="P11" t="s">
        <v>39</v>
      </c>
      <c r="Q11" t="s">
        <v>39</v>
      </c>
    </row>
    <row r="12" spans="1:18" customHeight="1" ht="58">
      <c r="A12" s="16"/>
      <c r="B12" s="18" t="s">
        <v>45</v>
      </c>
      <c r="C12" s="17" t="s">
        <v>28</v>
      </c>
      <c r="D12" s="17" t="s">
        <v>41</v>
      </c>
      <c r="E12" s="17" t="s">
        <v>46</v>
      </c>
      <c r="F12" s="19"/>
      <c r="G12" s="20">
        <v>1.0</v>
      </c>
      <c r="H12" s="21"/>
      <c r="I12" s="21">
        <v>139.0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47</v>
      </c>
      <c r="P12" t="s">
        <v>44</v>
      </c>
      <c r="Q12" t="s">
        <v>44</v>
      </c>
    </row>
    <row r="13" spans="1:18" customHeight="1" ht="58">
      <c r="A13" s="16"/>
      <c r="B13" s="18" t="s">
        <v>49</v>
      </c>
      <c r="C13" s="17" t="s">
        <v>28</v>
      </c>
      <c r="D13" s="17"/>
      <c r="E13" s="17" t="s">
        <v>50</v>
      </c>
      <c r="F13" s="19"/>
      <c r="G13" s="20">
        <v>1.0</v>
      </c>
      <c r="H13" s="21"/>
      <c r="I13" s="21">
        <v>155.0</v>
      </c>
      <c r="J13" s="22">
        <v>111.0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48</v>
      </c>
      <c r="Q13" t="s">
        <v>48</v>
      </c>
    </row>
    <row r="14" spans="1:18" customHeight="1" ht="58">
      <c r="A14" s="16"/>
      <c r="B14" s="18" t="s">
        <v>53</v>
      </c>
      <c r="C14" s="17" t="s">
        <v>28</v>
      </c>
      <c r="D14" s="17" t="s">
        <v>54</v>
      </c>
      <c r="E14" s="17" t="s">
        <v>55</v>
      </c>
      <c r="F14" s="19"/>
      <c r="G14" s="20">
        <v>1.0</v>
      </c>
      <c r="H14" s="21"/>
      <c r="I14" s="21">
        <v>203.0</v>
      </c>
      <c r="J14" s="22">
        <v>72.0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56</v>
      </c>
      <c r="P14" t="s">
        <v>52</v>
      </c>
      <c r="Q14" t="s">
        <v>52</v>
      </c>
    </row>
    <row r="15" spans="1:18" customHeight="1" ht="58">
      <c r="A15" s="16"/>
      <c r="B15" s="18" t="s">
        <v>58</v>
      </c>
      <c r="C15" s="17" t="s">
        <v>28</v>
      </c>
      <c r="D15" s="17" t="s">
        <v>59</v>
      </c>
      <c r="E15" s="17" t="s">
        <v>60</v>
      </c>
      <c r="F15" s="19"/>
      <c r="G15" s="20">
        <v>1.0</v>
      </c>
      <c r="H15" s="21"/>
      <c r="I15" s="21">
        <v>100.0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61</v>
      </c>
      <c r="P15" t="s">
        <v>57</v>
      </c>
      <c r="Q15" t="s">
        <v>57</v>
      </c>
    </row>
    <row r="16" spans="1:18" customHeight="1" ht="58">
      <c r="A16" s="16"/>
      <c r="B16" s="18" t="s">
        <v>63</v>
      </c>
      <c r="C16" s="17" t="s">
        <v>64</v>
      </c>
      <c r="D16" s="17" t="s">
        <v>37</v>
      </c>
      <c r="E16" s="17" t="s">
        <v>65</v>
      </c>
      <c r="F16" s="19"/>
      <c r="G16" s="20">
        <v>1.0</v>
      </c>
      <c r="H16" s="21"/>
      <c r="I16" s="21">
        <v>77.0</v>
      </c>
      <c r="J16" s="22">
        <v>602.0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66</v>
      </c>
      <c r="P16" t="s">
        <v>62</v>
      </c>
      <c r="Q16" t="s">
        <v>62</v>
      </c>
    </row>
    <row r="17" spans="1:18" customHeight="1" ht="58">
      <c r="A17" s="16"/>
      <c r="B17" s="18" t="s">
        <v>63</v>
      </c>
      <c r="C17" s="17" t="s">
        <v>64</v>
      </c>
      <c r="D17" s="17" t="s">
        <v>68</v>
      </c>
      <c r="E17" s="17" t="s">
        <v>65</v>
      </c>
      <c r="F17" s="19"/>
      <c r="G17" s="20">
        <v>1.0</v>
      </c>
      <c r="H17" s="21"/>
      <c r="I17" s="21">
        <v>77.0</v>
      </c>
      <c r="J17" s="22">
        <v>491.0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69</v>
      </c>
      <c r="P17" t="s">
        <v>67</v>
      </c>
      <c r="Q17" t="s">
        <v>67</v>
      </c>
    </row>
    <row r="18" spans="1:18" customHeight="1" ht="58">
      <c r="A18" s="16"/>
      <c r="B18" s="18" t="s">
        <v>71</v>
      </c>
      <c r="C18" s="17" t="s">
        <v>72</v>
      </c>
      <c r="D18" s="17"/>
      <c r="E18" s="17"/>
      <c r="F18" s="19"/>
      <c r="G18" s="20">
        <v>1.0</v>
      </c>
      <c r="H18" s="21"/>
      <c r="I18" s="21">
        <v>132.0</v>
      </c>
      <c r="J18" s="22">
        <v>4058.0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73</v>
      </c>
      <c r="P18" t="s">
        <v>70</v>
      </c>
      <c r="Q18" t="s">
        <v>70</v>
      </c>
    </row>
    <row r="19" spans="1:18" customHeight="1" ht="58">
      <c r="A19" s="16"/>
      <c r="B19" s="18" t="s">
        <v>71</v>
      </c>
      <c r="C19" s="17" t="s">
        <v>75</v>
      </c>
      <c r="D19" s="17"/>
      <c r="E19" s="17"/>
      <c r="F19" s="19"/>
      <c r="G19" s="20">
        <v>1.0</v>
      </c>
      <c r="H19" s="21"/>
      <c r="I19" s="21">
        <v>132.0</v>
      </c>
      <c r="J19" s="22">
        <v>4292.0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76</v>
      </c>
      <c r="P19" t="s">
        <v>74</v>
      </c>
      <c r="Q19" t="s">
        <v>74</v>
      </c>
    </row>
    <row r="20" spans="1:18" customHeight="1" ht="58">
      <c r="A20" s="16"/>
      <c r="B20" s="18" t="s">
        <v>71</v>
      </c>
      <c r="C20" s="17" t="s">
        <v>78</v>
      </c>
      <c r="D20" s="17"/>
      <c r="E20" s="17"/>
      <c r="F20" s="19"/>
      <c r="G20" s="20">
        <v>1.0</v>
      </c>
      <c r="H20" s="21"/>
      <c r="I20" s="21">
        <v>132.0</v>
      </c>
      <c r="J20" s="22">
        <v>4197.0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79</v>
      </c>
      <c r="P20" t="s">
        <v>77</v>
      </c>
      <c r="Q20" t="s">
        <v>77</v>
      </c>
    </row>
    <row r="21" spans="1:18" customHeight="1" ht="58">
      <c r="A21" s="16"/>
      <c r="B21" s="18" t="s">
        <v>71</v>
      </c>
      <c r="C21" s="17" t="s">
        <v>81</v>
      </c>
      <c r="D21" s="17"/>
      <c r="E21" s="17"/>
      <c r="F21" s="19"/>
      <c r="G21" s="20">
        <v>1.0</v>
      </c>
      <c r="H21" s="21"/>
      <c r="I21" s="21">
        <v>132.0</v>
      </c>
      <c r="J21" s="22">
        <v>3110.0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82</v>
      </c>
      <c r="P21" t="s">
        <v>80</v>
      </c>
      <c r="Q21" t="s">
        <v>80</v>
      </c>
    </row>
    <row r="22" spans="1:18" customHeight="1" ht="58">
      <c r="A22" s="16"/>
      <c r="B22" s="18" t="s">
        <v>71</v>
      </c>
      <c r="C22" s="17" t="s">
        <v>84</v>
      </c>
      <c r="D22" s="17"/>
      <c r="E22" s="17"/>
      <c r="F22" s="19"/>
      <c r="G22" s="20">
        <v>1.0</v>
      </c>
      <c r="H22" s="21"/>
      <c r="I22" s="21">
        <v>132.0</v>
      </c>
      <c r="J22" s="22">
        <v>3856.0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85</v>
      </c>
      <c r="P22" t="s">
        <v>83</v>
      </c>
      <c r="Q22" t="s">
        <v>83</v>
      </c>
    </row>
    <row r="23" spans="1:18" customHeight="1" ht="58">
      <c r="A23" s="16"/>
      <c r="B23" s="18" t="s">
        <v>87</v>
      </c>
      <c r="C23" s="17" t="s">
        <v>88</v>
      </c>
      <c r="D23" s="17"/>
      <c r="E23" s="17"/>
      <c r="F23" s="19"/>
      <c r="G23" s="20">
        <v>1.0</v>
      </c>
      <c r="H23" s="21"/>
      <c r="I23" s="21">
        <v>220.0</v>
      </c>
      <c r="J23" s="22">
        <v>2374.0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89</v>
      </c>
      <c r="P23" t="s">
        <v>86</v>
      </c>
      <c r="Q23" t="s">
        <v>86</v>
      </c>
    </row>
    <row r="24" spans="1:18" customHeight="1" ht="58">
      <c r="A24" s="16"/>
      <c r="B24" s="18" t="s">
        <v>87</v>
      </c>
      <c r="C24" s="17" t="s">
        <v>91</v>
      </c>
      <c r="D24" s="17"/>
      <c r="E24" s="17"/>
      <c r="F24" s="19"/>
      <c r="G24" s="20">
        <v>1.0</v>
      </c>
      <c r="H24" s="21"/>
      <c r="I24" s="21">
        <v>220.0</v>
      </c>
      <c r="J24" s="22">
        <v>2055.0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92</v>
      </c>
      <c r="P24" t="s">
        <v>90</v>
      </c>
      <c r="Q24" t="s">
        <v>90</v>
      </c>
    </row>
    <row r="25" spans="1:18" customHeight="1" ht="58">
      <c r="A25" s="16"/>
      <c r="B25" s="18" t="s">
        <v>87</v>
      </c>
      <c r="C25" s="17" t="s">
        <v>94</v>
      </c>
      <c r="D25" s="17"/>
      <c r="E25" s="17"/>
      <c r="F25" s="19"/>
      <c r="G25" s="20">
        <v>1.0</v>
      </c>
      <c r="H25" s="21"/>
      <c r="I25" s="21">
        <v>220.0</v>
      </c>
      <c r="J25" s="22">
        <v>2269.0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95</v>
      </c>
      <c r="P25" t="s">
        <v>93</v>
      </c>
      <c r="Q25" t="s">
        <v>93</v>
      </c>
    </row>
    <row r="26" spans="1:18" customHeight="1" ht="58">
      <c r="A26" s="16"/>
      <c r="B26" s="18" t="s">
        <v>87</v>
      </c>
      <c r="C26" s="17" t="s">
        <v>97</v>
      </c>
      <c r="D26" s="17"/>
      <c r="E26" s="17"/>
      <c r="F26" s="19"/>
      <c r="G26" s="20">
        <v>1.0</v>
      </c>
      <c r="H26" s="21"/>
      <c r="I26" s="21">
        <v>220.0</v>
      </c>
      <c r="J26" s="22">
        <v>2677.0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98</v>
      </c>
      <c r="P26" t="s">
        <v>96</v>
      </c>
      <c r="Q26" t="s">
        <v>96</v>
      </c>
    </row>
    <row r="27" spans="1:18" customHeight="1" ht="58">
      <c r="A27" s="16"/>
      <c r="B27" s="18" t="s">
        <v>100</v>
      </c>
      <c r="C27" s="17" t="s">
        <v>101</v>
      </c>
      <c r="D27" s="17"/>
      <c r="E27" s="17"/>
      <c r="F27" s="19"/>
      <c r="G27" s="20">
        <v>1.0</v>
      </c>
      <c r="H27" s="21"/>
      <c r="I27" s="21">
        <v>352.0</v>
      </c>
      <c r="J27" s="22">
        <v>260.0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102</v>
      </c>
      <c r="P27" t="s">
        <v>99</v>
      </c>
      <c r="Q27" t="s">
        <v>99</v>
      </c>
    </row>
    <row r="28" spans="1:18" customHeight="1" ht="58">
      <c r="A28" s="16"/>
      <c r="B28" s="18" t="s">
        <v>100</v>
      </c>
      <c r="C28" s="17" t="s">
        <v>104</v>
      </c>
      <c r="D28" s="17"/>
      <c r="E28" s="17"/>
      <c r="F28" s="19"/>
      <c r="G28" s="20">
        <v>1.0</v>
      </c>
      <c r="H28" s="21"/>
      <c r="I28" s="21">
        <v>352.0</v>
      </c>
      <c r="J28" s="22">
        <v>348.0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105</v>
      </c>
      <c r="P28" t="s">
        <v>103</v>
      </c>
      <c r="Q28" t="s">
        <v>103</v>
      </c>
    </row>
    <row r="29" spans="1:18" customHeight="1" ht="58">
      <c r="A29" s="16"/>
      <c r="B29" s="18" t="s">
        <v>100</v>
      </c>
      <c r="C29" s="17" t="s">
        <v>107</v>
      </c>
      <c r="D29" s="17"/>
      <c r="E29" s="17"/>
      <c r="F29" s="19"/>
      <c r="G29" s="20">
        <v>1.0</v>
      </c>
      <c r="H29" s="21"/>
      <c r="I29" s="21">
        <v>352.0</v>
      </c>
      <c r="J29" s="22">
        <v>338.0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108</v>
      </c>
      <c r="P29" t="s">
        <v>106</v>
      </c>
      <c r="Q29" t="s">
        <v>106</v>
      </c>
    </row>
    <row r="30" spans="1:18" customHeight="1" ht="58">
      <c r="A30" s="16"/>
      <c r="B30" s="18" t="s">
        <v>100</v>
      </c>
      <c r="C30" s="17" t="s">
        <v>110</v>
      </c>
      <c r="D30" s="17"/>
      <c r="E30" s="17"/>
      <c r="F30" s="19"/>
      <c r="G30" s="20">
        <v>1.0</v>
      </c>
      <c r="H30" s="21"/>
      <c r="I30" s="21">
        <v>352.0</v>
      </c>
      <c r="J30" s="22">
        <v>382.0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111</v>
      </c>
      <c r="P30" t="s">
        <v>109</v>
      </c>
      <c r="Q30" t="s">
        <v>109</v>
      </c>
    </row>
    <row r="31" spans="1:18" customHeight="1" ht="58">
      <c r="A31" s="16"/>
      <c r="B31" s="18" t="s">
        <v>100</v>
      </c>
      <c r="C31" s="17" t="s">
        <v>113</v>
      </c>
      <c r="D31" s="17"/>
      <c r="E31" s="17"/>
      <c r="F31" s="19"/>
      <c r="G31" s="20">
        <v>1.0</v>
      </c>
      <c r="H31" s="21"/>
      <c r="I31" s="21">
        <v>352.0</v>
      </c>
      <c r="J31" s="22">
        <v>46.0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114</v>
      </c>
      <c r="P31" t="s">
        <v>112</v>
      </c>
      <c r="Q31" t="s">
        <v>112</v>
      </c>
    </row>
    <row r="32" spans="1:18" customHeight="1" ht="58">
      <c r="A32" s="16"/>
      <c r="B32" s="18" t="s">
        <v>116</v>
      </c>
      <c r="C32" s="17" t="s">
        <v>117</v>
      </c>
      <c r="D32" s="17"/>
      <c r="E32" s="17"/>
      <c r="F32" s="19"/>
      <c r="G32" s="20">
        <v>1.0</v>
      </c>
      <c r="H32" s="21"/>
      <c r="I32" s="21">
        <v>174.0</v>
      </c>
      <c r="J32" s="22">
        <v>190.0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118</v>
      </c>
      <c r="P32" t="s">
        <v>115</v>
      </c>
      <c r="Q32" t="s">
        <v>115</v>
      </c>
    </row>
    <row r="33" spans="1:18" customHeight="1" ht="58">
      <c r="A33" s="16"/>
      <c r="B33" s="18" t="s">
        <v>116</v>
      </c>
      <c r="C33" s="17" t="s">
        <v>120</v>
      </c>
      <c r="D33" s="17"/>
      <c r="E33" s="17"/>
      <c r="F33" s="19"/>
      <c r="G33" s="20">
        <v>1.0</v>
      </c>
      <c r="H33" s="21"/>
      <c r="I33" s="21">
        <v>174.0</v>
      </c>
      <c r="J33" s="22">
        <v>160.0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121</v>
      </c>
      <c r="P33" t="s">
        <v>119</v>
      </c>
      <c r="Q33" t="s">
        <v>119</v>
      </c>
    </row>
    <row r="34" spans="1:18" customHeight="1" ht="58">
      <c r="A34" s="16"/>
      <c r="B34" s="18" t="s">
        <v>116</v>
      </c>
      <c r="C34" s="17" t="s">
        <v>123</v>
      </c>
      <c r="D34" s="17"/>
      <c r="E34" s="17"/>
      <c r="F34" s="19"/>
      <c r="G34" s="20">
        <v>1.0</v>
      </c>
      <c r="H34" s="21"/>
      <c r="I34" s="21">
        <v>174.0</v>
      </c>
      <c r="J34" s="22">
        <v>43.0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124</v>
      </c>
      <c r="P34" t="s">
        <v>122</v>
      </c>
      <c r="Q34" t="s">
        <v>122</v>
      </c>
    </row>
    <row r="36" spans="1:18">
      <c r="I36" s="30" t="s">
        <v>125</v>
      </c>
      <c r="J36" s="33"/>
      <c r="K36" s="36" t="str">
        <f>COUNTIF(K7:K34,"&gt;0")</f>
      </c>
    </row>
    <row r="37" spans="1:18">
      <c r="I37" s="31" t="s">
        <v>126</v>
      </c>
      <c r="J37" s="34"/>
      <c r="K37" s="37" t="str">
        <f>SUM(K7:K34)</f>
      </c>
    </row>
    <row r="38" spans="1:18">
      <c r="I38" s="32" t="s">
        <v>127</v>
      </c>
      <c r="J38" s="35"/>
      <c r="K38" s="38" t="str">
        <f>SUM(L7:L34)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6:J36"/>
    <mergeCell ref="I37:J37"/>
    <mergeCell ref="I38:J38"/>
    <mergeCell ref="G5:I5"/>
  </mergeCells>
  <conditionalFormatting sqref="A7:M3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4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34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132</v>
      </c>
    </row>
    <row r="2" spans="1:12" customHeight="1" ht="26">
      <c r="A2" s="54" t="s">
        <v>133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134</v>
      </c>
      <c r="B6" s="56"/>
      <c r="C6" s="57" t="str">
        <f>'Прайс и заказ'!K36</f>
      </c>
      <c r="D6" s="58" t="s">
        <v>126</v>
      </c>
      <c r="E6" s="56"/>
      <c r="F6" s="57" t="str">
        <f>'Прайс и заказ'!K37</f>
      </c>
      <c r="G6" s="58" t="s">
        <v>127</v>
      </c>
      <c r="H6" s="56"/>
      <c r="I6" s="59" t="str">
        <f>'Прайс и заказ'!K38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135</v>
      </c>
      <c r="G8" s="60" t="s">
        <v>23</v>
      </c>
      <c r="H8" s="60" t="s">
        <v>24</v>
      </c>
      <c r="I8" s="60" t="s">
        <v>5</v>
      </c>
      <c r="J8" s="40" t="s">
        <v>128</v>
      </c>
      <c r="L8" s="40" t="s">
        <v>130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заказ'!$N$7:$N$34,0)+6,0)</f>
      </c>
      <c r="L35" t="str">
        <f>IF($J35=0,"",IF(INDEX('Прайс и заказ'!Q:Q,$J35)="","",INDEX('Прайс и заказ'!Q:Q,$J35)))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136</v>
      </c>
    </row>
    <row r="2" spans="1:6">
      <c r="A2" t="s">
        <v>137</v>
      </c>
    </row>
    <row r="3" spans="1:6">
      <c r="A3" t="s">
        <v>138</v>
      </c>
    </row>
    <row r="4" spans="1:6">
      <c r="A4" t="s">
        <v>139</v>
      </c>
    </row>
    <row r="5" spans="1:6">
      <c r="A5" t="s">
        <v>140</v>
      </c>
      <c r="B5" t="s">
        <v>141</v>
      </c>
      <c r="C5" t="s">
        <v>142</v>
      </c>
      <c r="D5" t="s">
        <v>143</v>
      </c>
    </row>
    <row r="6" spans="1:6">
      <c r="A6" t="s">
        <v>144</v>
      </c>
      <c r="B6" t="s">
        <v>145</v>
      </c>
      <c r="C6" t="s">
        <v>146</v>
      </c>
      <c r="D6" t="s">
        <v>147</v>
      </c>
      <c r="E6" t="s">
        <v>148</v>
      </c>
      <c r="F6" t="s">
        <v>149</v>
      </c>
    </row>
    <row r="7" spans="1:6">
      <c r="A7" t="s">
        <v>150</v>
      </c>
      <c r="B7">
        <v>6</v>
      </c>
      <c r="C7" t="s">
        <v>151</v>
      </c>
      <c r="D7" t="s">
        <v>152</v>
      </c>
      <c r="E7" t="s">
        <v>153</v>
      </c>
      <c r="F7" t="s">
        <v>154</v>
      </c>
    </row>
    <row r="8" spans="1:6">
      <c r="A8" t="s">
        <v>155</v>
      </c>
      <c r="B8">
        <v>8</v>
      </c>
      <c r="C8" t="s">
        <v>156</v>
      </c>
      <c r="D8" t="s">
        <v>157</v>
      </c>
      <c r="E8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2026-10-01T20:28:32+04:00</dcterms:created>
  <dcterms:modified xsi:type="dcterms:W3CDTF">2026-10-01T20:28:32+04:00</dcterms:modified>
  <dc:title>Прайс-лист LavrPack — Коробки — Стаканчики</dc:title>
  <dc:description>Сформировано на www.lavrpack.ru 01.10.2026 20:28</dc:description>
  <dc:subject/>
  <cp:keywords/>
  <cp:category/>
</cp:coreProperties>
</file>