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<sst xmlns="http://schemas.openxmlformats.org/spreadsheetml/2006/main" uniqueCount="107">
  <si>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 xml:space="preserve">   ·   Прайс-лист «Ленты — Кружево, вельвет»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</si>
  <si>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</si>
  <si>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</si>
  <si>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</si>
  <si>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</si>
  <si>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</si>
  <si>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</si>
  <si>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20:33</t>
  </si>
  <si>
    <t>Категория</t>
  </si>
  <si>
    <t>Ленты — Кружево, вельвет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</si>
  <si>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</si>
  <si>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</si>
  <si>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</si>
  <si>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</si>
  <si>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</si>
  <si>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</si>
  <si>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</si>
  <si>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</si>
  <si>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</si>
  <si>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</si>
  <si>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</si>
  <si>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</si>
  <si>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</si>
  <si>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</si>
  <si>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</si>
  <si>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Кружево, вельвет — 12 поз.</t>
  </si>
  <si>
    <t>fb5ff114-1723-11ee-8f7e-00e01a6800eb#31047793-34f6-11ee-a5bc-00e01a6800eb</t>
  </si>
  <si>
    <t>103212</t>
  </si>
  <si>
    <t>Лента вельвет</t>
  </si>
  <si>
    <t>Розовый</t>
  </si>
  <si>
    <t>10мм×5ярд,</t>
  </si>
  <si>
    <t>https://www.lavrpack.ru/local/templates/phoenix_v1/images_cache/thumbs/137192a0de35330a44c52f2e98325ab8.webp?v=1790810179</t>
  </si>
  <si>
    <t>fb5ff114-1723-11ee-8f7e-00e01a6800eb#371478c5-34f6-11ee-a5bc-00e01a6800eb</t>
  </si>
  <si>
    <t>Тиффани</t>
  </si>
  <si>
    <t>https://www.lavrpack.ru/local/templates/phoenix_v1/images_cache/thumbs/ce72d5c58c621bd765a56f430db450ca.webp?v=1790844938</t>
  </si>
  <si>
    <t>122319b3-1724-11ee-8f7e-00e01a6800eb#1228b055-34ec-11ee-a5bc-00e01a6800eb</t>
  </si>
  <si>
    <t>103213</t>
  </si>
  <si>
    <t>(RB222041030), Белый</t>
  </si>
  <si>
    <t>25мм×5ярд</t>
  </si>
  <si>
    <t>https://www.lavrpack.ru/local/templates/phoenix_v1/images_cache/thumbs/ec20fc99c5c6e2677896a7edffa70621.webp?v=1790844938</t>
  </si>
  <si>
    <t>122319b3-1724-11ee-8f7e-00e01a6800eb#2df25c31-84c5-11f0-ab48-22344d083d2c</t>
  </si>
  <si>
    <t>(RB222041030), Красный</t>
  </si>
  <si>
    <t>https://www.lavrpack.ru/local/templates/phoenix_v1/images_cache/thumbs/468bad3b3aaeb889172877e7eabf1ed1.webp?v=1790844938</t>
  </si>
  <si>
    <t>122319b3-1724-11ee-8f7e-00e01a6800eb#48e8916d-34f6-11ee-a5bc-00e01a6800eb</t>
  </si>
  <si>
    <t>(RB222041030), Тиффани</t>
  </si>
  <si>
    <t>https://www.lavrpack.ru/local/templates/phoenix_v1/images_cache/thumbs/7c57a00d560cd89d6850f6019993345e.webp?v=1790810179</t>
  </si>
  <si>
    <t>3ecce7e6-9cf1-11ef-ab3b-22344d083d2c#5d6c0488-9cf1-11ef-ab3b-22344d083d2c</t>
  </si>
  <si>
    <t>110390</t>
  </si>
  <si>
    <t>Лента кружевная</t>
  </si>
  <si>
    <t>Синий</t>
  </si>
  <si>
    <t>2,5см×50ярд.,</t>
  </si>
  <si>
    <t>https://www.lavrpack.ru/local/templates/phoenix_v1/images_cache/thumbs/e022f1cca68d0df6713efe925b642a2c.webp?v=1790844938</t>
  </si>
  <si>
    <t>3ecce7e6-9cf1-11ef-ab3b-22344d083d2c#45039ebb-9cf1-11ef-ab3b-22344d083d2c</t>
  </si>
  <si>
    <t>Красный</t>
  </si>
  <si>
    <t>https://www.lavrpack.ru/local/templates/phoenix_v1/images_cache/thumbs/ebb7cf6a9e4f55bcacca68d239f966a6.webp?v=1790844938</t>
  </si>
  <si>
    <t>ae503b94-a213-11ed-ba70-00e01a6800eb#d2ecf343-edcd-11ee-9f05-00e01a6800eb</t>
  </si>
  <si>
    <t>78426</t>
  </si>
  <si>
    <t>Лента кружевная, хлопковая</t>
  </si>
  <si>
    <t>Серый</t>
  </si>
  <si>
    <t>3см×20ярд.,</t>
  </si>
  <si>
    <t>https://www.lavrpack.ru/local/templates/phoenix_v1/images_cache/thumbs/d930ea8d90880a845ebad86119e7a7c4.webp?v=1790858851</t>
  </si>
  <si>
    <t>ae503b94-a213-11ed-ba70-00e01a6800eb#bc87d397-a213-11ed-ba70-00e01a6800eb</t>
  </si>
  <si>
    <t>Светло-сиреневый</t>
  </si>
  <si>
    <t>https://www.lavrpack.ru/local/templates/phoenix_v1/images_cache/thumbs/25969a4af4956593813c80d4032a15aa.webp?v=1790858851</t>
  </si>
  <si>
    <t>ae503b94-a213-11ed-ba70-00e01a6800eb#226a4ea4-a2c2-11ed-ba70-00e01a6800eb</t>
  </si>
  <si>
    <t>Белый</t>
  </si>
  <si>
    <t>https://www.lavrpack.ru/local/templates/phoenix_v1/images_cache/thumbs/deadcec159040e872737f6a5762b30fb.webp?v=1790858851</t>
  </si>
  <si>
    <t>ae503b94-a213-11ed-ba70-00e01a6800eb#52fb01c9-a2c2-11ed-ba70-00e01a6800eb</t>
  </si>
  <si>
    <t>Винный</t>
  </si>
  <si>
    <t>https://www.lavrpack.ru/local/templates/phoenix_v1/images_cache/thumbs/0130c02a8f3feef9fa58c52c8b1e8705.webp?v=1790858851</t>
  </si>
  <si>
    <t>ae503b94-a213-11ed-ba70-00e01a6800eb#3caf6642-9684-11ef-ab37-22344d083d2c</t>
  </si>
  <si>
    <t>Кофейный</t>
  </si>
  <si>
    <t>https://www.lavrpack.ru/local/templates/phoenix_v1/images_cache/thumbs/9df9c2ff1ec0c05ef43f9fc6de9f5b09.webp?v=1790858851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</si>
  <si>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</si>
  <si>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</si>
  <si>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</si>
  <si>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</si>
  <si>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</si>
  <si>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</si>
  <si>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</si>
  <si>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</si>
  <si>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</si>
  <si>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</si>
  <si>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</si>
  <si>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</si>
  <si>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20:33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</si>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</sst>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8d87306297e0c9b7246b2eca6d2a818d.jpg"/><Relationship Id="rId3" Type="http://schemas.openxmlformats.org/officeDocument/2006/relationships/image" Target="../media/2ae34838271380e6cddf4cc668b286b1.jpg"/><Relationship Id="rId4" Type="http://schemas.openxmlformats.org/officeDocument/2006/relationships/image" Target="../media/a9d266457b6a6a8343486a83f569194e.jpg"/><Relationship Id="rId5" Type="http://schemas.openxmlformats.org/officeDocument/2006/relationships/image" Target="../media/cc37e0a7593663337b35a5b57bb049a6.jpg"/><Relationship Id="rId6" Type="http://schemas.openxmlformats.org/officeDocument/2006/relationships/image" Target="../media/b8fd88b512874cd192bc13ab29c40c30.jpg"/><Relationship Id="rId7" Type="http://schemas.openxmlformats.org/officeDocument/2006/relationships/image" Target="../media/5ba342c7491b11cd66b6558658aede7e.jpg"/><Relationship Id="rId8" Type="http://schemas.openxmlformats.org/officeDocument/2006/relationships/image" Target="../media/461d892c0f19694264a0e671ad249667.jpg"/><Relationship Id="rId9" Type="http://schemas.openxmlformats.org/officeDocument/2006/relationships/image" Target="../media/ccadbe6c0dd6e75ce78d052f8e77f1c8.jpg"/><Relationship Id="rId10" Type="http://schemas.openxmlformats.org/officeDocument/2006/relationships/image" Target="../media/64adf56eae2a46700615edb2850646d1.jpg"/><Relationship Id="rId11" Type="http://schemas.openxmlformats.org/officeDocument/2006/relationships/image" Target="../media/77c393fdc570bc73a526ea3e29a33f1b.jpg"/><Relationship Id="rId12" Type="http://schemas.openxmlformats.org/officeDocument/2006/relationships/image" Target="../media/ce56d1eba3ddb694d5baa7e53c9300fd.jpg"/><Relationship Id="rId13" Type="http://schemas.openxmlformats.org/officeDocument/2006/relationships/image" Target="../media/523780995a745e39d5349712e2f9529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fb5ff114-1723-11ee-8f7e-00e01a6800eb%2331047793-34f6-11ee-a5bc-00e01a6800eb" TargetMode="External"/><Relationship Id="rId_hyperlink_2" Type="http://schemas.openxmlformats.org/officeDocument/2006/relationships/hyperlink" Target="https://www.lavrpack.ru/catalog/?product=fb5ff114-1723-11ee-8f7e-00e01a6800eb%23371478c5-34f6-11ee-a5bc-00e01a6800eb" TargetMode="External"/><Relationship Id="rId_hyperlink_3" Type="http://schemas.openxmlformats.org/officeDocument/2006/relationships/hyperlink" Target="https://www.lavrpack.ru/catalog/?product=122319b3-1724-11ee-8f7e-00e01a6800eb%231228b055-34ec-11ee-a5bc-00e01a6800eb" TargetMode="External"/><Relationship Id="rId_hyperlink_4" Type="http://schemas.openxmlformats.org/officeDocument/2006/relationships/hyperlink" Target="https://www.lavrpack.ru/catalog/?product=122319b3-1724-11ee-8f7e-00e01a6800eb%232df25c31-84c5-11f0-ab48-22344d083d2c" TargetMode="External"/><Relationship Id="rId_hyperlink_5" Type="http://schemas.openxmlformats.org/officeDocument/2006/relationships/hyperlink" Target="https://www.lavrpack.ru/catalog/?product=122319b3-1724-11ee-8f7e-00e01a6800eb%2348e8916d-34f6-11ee-a5bc-00e01a6800eb" TargetMode="External"/><Relationship Id="rId_hyperlink_6" Type="http://schemas.openxmlformats.org/officeDocument/2006/relationships/hyperlink" Target="https://www.lavrpack.ru/catalog/?product=3ecce7e6-9cf1-11ef-ab3b-22344d083d2c%235d6c0488-9cf1-11ef-ab3b-22344d083d2c" TargetMode="External"/><Relationship Id="rId_hyperlink_7" Type="http://schemas.openxmlformats.org/officeDocument/2006/relationships/hyperlink" Target="https://www.lavrpack.ru/catalog/?product=3ecce7e6-9cf1-11ef-ab3b-22344d083d2c%2345039ebb-9cf1-11ef-ab3b-22344d083d2c" TargetMode="External"/><Relationship Id="rId_hyperlink_8" Type="http://schemas.openxmlformats.org/officeDocument/2006/relationships/hyperlink" Target="https://www.lavrpack.ru/catalog/?product=ae503b94-a213-11ed-ba70-00e01a6800eb%23d2ecf343-edcd-11ee-9f05-00e01a6800eb" TargetMode="External"/><Relationship Id="rId_hyperlink_9" Type="http://schemas.openxmlformats.org/officeDocument/2006/relationships/hyperlink" Target="https://www.lavrpack.ru/catalog/?product=ae503b94-a213-11ed-ba70-00e01a6800eb%23bc87d397-a213-11ed-ba70-00e01a6800eb" TargetMode="External"/><Relationship Id="rId_hyperlink_10" Type="http://schemas.openxmlformats.org/officeDocument/2006/relationships/hyperlink" Target="https://www.lavrpack.ru/catalog/?product=ae503b94-a213-11ed-ba70-00e01a6800eb%23226a4ea4-a2c2-11ed-ba70-00e01a6800eb" TargetMode="External"/><Relationship Id="rId_hyperlink_11" Type="http://schemas.openxmlformats.org/officeDocument/2006/relationships/hyperlink" Target="https://www.lavrpack.ru/catalog/?product=ae503b94-a213-11ed-ba70-00e01a6800eb%2352fb01c9-a2c2-11ed-ba70-00e01a6800eb" TargetMode="External"/><Relationship Id="rId_hyperlink_12" Type="http://schemas.openxmlformats.org/officeDocument/2006/relationships/hyperlink" Target="https://www.lavrpack.ru/catalog/?product=ae503b94-a213-11ed-ba70-00e01a6800eb%233caf6642-9684-11ef-ab37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3"/>
  <sheetViews>
    <sheetView tabSelected="1" workbookViewId="0" showGridLines="true" showRowColHeaders="1">
      <pane ySplit="6" activePane="bottomLeft" state="frozen" topLeftCell="A7"/>
      <selection pane="bottomLeft" activeCell="M7" sqref="M7:M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IF($G$3="","",SUMPRODUCT(--ISNUMBER(SEARCH($G$3,$B$7:$B$19&amp;" "&amp;$C$7:$C$19&amp;" "&amp;$D$7:$D$19&amp;" "&amp;$E$7:$E$19)))&amp;"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76</v>
      </c>
      <c r="P6" s="40" t="s">
        <v>77</v>
      </c>
      <c r="Q6" s="40" t="s">
        <v>78</v>
      </c>
      <c r="R6" s="40" t="s">
        <v>79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35.0</v>
      </c>
      <c r="J8" s="22">
        <v>14.0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35.0</v>
      </c>
      <c r="J9" s="22">
        <v>707.0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36</v>
      </c>
      <c r="C10" s="17" t="s">
        <v>28</v>
      </c>
      <c r="D10" s="17" t="s">
        <v>37</v>
      </c>
      <c r="E10" s="17" t="s">
        <v>38</v>
      </c>
      <c r="F10" s="19"/>
      <c r="G10" s="20">
        <v>1.0</v>
      </c>
      <c r="H10" s="21"/>
      <c r="I10" s="21">
        <v>74.0</v>
      </c>
      <c r="J10" s="22">
        <v>524.0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35</v>
      </c>
      <c r="Q10" t="s">
        <v>35</v>
      </c>
    </row>
    <row r="11" spans="1:18" customHeight="1" ht="58">
      <c r="A11" s="16"/>
      <c r="B11" s="18" t="s">
        <v>36</v>
      </c>
      <c r="C11" s="17" t="s">
        <v>28</v>
      </c>
      <c r="D11" s="17" t="s">
        <v>41</v>
      </c>
      <c r="E11" s="17" t="s">
        <v>38</v>
      </c>
      <c r="F11" s="19"/>
      <c r="G11" s="20">
        <v>1.0</v>
      </c>
      <c r="H11" s="21"/>
      <c r="I11" s="21">
        <v>74.0</v>
      </c>
      <c r="J11" s="22">
        <v>98.0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42</v>
      </c>
      <c r="P11" t="s">
        <v>40</v>
      </c>
      <c r="Q11" t="s">
        <v>40</v>
      </c>
    </row>
    <row r="12" spans="1:18" customHeight="1" ht="58">
      <c r="A12" s="16"/>
      <c r="B12" s="18" t="s">
        <v>36</v>
      </c>
      <c r="C12" s="17" t="s">
        <v>28</v>
      </c>
      <c r="D12" s="17" t="s">
        <v>44</v>
      </c>
      <c r="E12" s="17" t="s">
        <v>38</v>
      </c>
      <c r="F12" s="19"/>
      <c r="G12" s="20">
        <v>1.0</v>
      </c>
      <c r="H12" s="21"/>
      <c r="I12" s="21">
        <v>78.0</v>
      </c>
      <c r="J12" s="22">
        <v>638.0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45</v>
      </c>
      <c r="P12" t="s">
        <v>43</v>
      </c>
      <c r="Q12" t="s">
        <v>43</v>
      </c>
    </row>
    <row r="13" spans="1:18" customHeight="1" ht="58">
      <c r="A13" s="16"/>
      <c r="B13" s="18" t="s">
        <v>47</v>
      </c>
      <c r="C13" s="17" t="s">
        <v>48</v>
      </c>
      <c r="D13" s="17" t="s">
        <v>49</v>
      </c>
      <c r="E13" s="17" t="s">
        <v>50</v>
      </c>
      <c r="F13" s="19"/>
      <c r="G13" s="20">
        <v>1.0</v>
      </c>
      <c r="H13" s="21"/>
      <c r="I13" s="21">
        <v>185.0</v>
      </c>
      <c r="J13" s="22">
        <v>21.0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46</v>
      </c>
      <c r="Q13" t="s">
        <v>46</v>
      </c>
    </row>
    <row r="14" spans="1:18" customHeight="1" ht="58">
      <c r="A14" s="16"/>
      <c r="B14" s="18" t="s">
        <v>47</v>
      </c>
      <c r="C14" s="17" t="s">
        <v>48</v>
      </c>
      <c r="D14" s="17" t="s">
        <v>53</v>
      </c>
      <c r="E14" s="17" t="s">
        <v>50</v>
      </c>
      <c r="F14" s="19"/>
      <c r="G14" s="20">
        <v>1.0</v>
      </c>
      <c r="H14" s="21"/>
      <c r="I14" s="21">
        <v>185.0</v>
      </c>
      <c r="J14" s="22">
        <v>24.0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54</v>
      </c>
      <c r="P14" t="s">
        <v>52</v>
      </c>
      <c r="Q14" t="s">
        <v>52</v>
      </c>
    </row>
    <row r="15" spans="1:18" customHeight="1" ht="58">
      <c r="A15" s="16"/>
      <c r="B15" s="18" t="s">
        <v>56</v>
      </c>
      <c r="C15" s="17" t="s">
        <v>57</v>
      </c>
      <c r="D15" s="17" t="s">
        <v>58</v>
      </c>
      <c r="E15" s="17" t="s">
        <v>59</v>
      </c>
      <c r="F15" s="19"/>
      <c r="G15" s="20">
        <v>1.0</v>
      </c>
      <c r="H15" s="21"/>
      <c r="I15" s="21">
        <v>154.0</v>
      </c>
      <c r="J15" s="22">
        <v>22.0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60</v>
      </c>
      <c r="P15" t="s">
        <v>55</v>
      </c>
      <c r="Q15" t="s">
        <v>55</v>
      </c>
    </row>
    <row r="16" spans="1:18" customHeight="1" ht="58">
      <c r="A16" s="16"/>
      <c r="B16" s="18" t="s">
        <v>56</v>
      </c>
      <c r="C16" s="17" t="s">
        <v>57</v>
      </c>
      <c r="D16" s="17" t="s">
        <v>62</v>
      </c>
      <c r="E16" s="17" t="s">
        <v>59</v>
      </c>
      <c r="F16" s="19"/>
      <c r="G16" s="20">
        <v>1.0</v>
      </c>
      <c r="H16" s="21"/>
      <c r="I16" s="21">
        <v>154.0</v>
      </c>
      <c r="J16" s="22">
        <v>169.0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63</v>
      </c>
      <c r="P16" t="s">
        <v>61</v>
      </c>
      <c r="Q16" t="s">
        <v>61</v>
      </c>
    </row>
    <row r="17" spans="1:18" customHeight="1" ht="58">
      <c r="A17" s="16"/>
      <c r="B17" s="18" t="s">
        <v>56</v>
      </c>
      <c r="C17" s="17" t="s">
        <v>57</v>
      </c>
      <c r="D17" s="17" t="s">
        <v>65</v>
      </c>
      <c r="E17" s="17" t="s">
        <v>59</v>
      </c>
      <c r="F17" s="19"/>
      <c r="G17" s="20">
        <v>1.0</v>
      </c>
      <c r="H17" s="21"/>
      <c r="I17" s="21">
        <v>154.0</v>
      </c>
      <c r="J17" s="22">
        <v>207.0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66</v>
      </c>
      <c r="P17" t="s">
        <v>64</v>
      </c>
      <c r="Q17" t="s">
        <v>64</v>
      </c>
    </row>
    <row r="18" spans="1:18" customHeight="1" ht="58">
      <c r="A18" s="16"/>
      <c r="B18" s="18" t="s">
        <v>56</v>
      </c>
      <c r="C18" s="17" t="s">
        <v>57</v>
      </c>
      <c r="D18" s="17" t="s">
        <v>68</v>
      </c>
      <c r="E18" s="17" t="s">
        <v>59</v>
      </c>
      <c r="F18" s="19"/>
      <c r="G18" s="20">
        <v>1.0</v>
      </c>
      <c r="H18" s="21"/>
      <c r="I18" s="21">
        <v>154.0</v>
      </c>
      <c r="J18" s="22">
        <v>132.0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69</v>
      </c>
      <c r="P18" t="s">
        <v>67</v>
      </c>
      <c r="Q18" t="s">
        <v>67</v>
      </c>
    </row>
    <row r="19" spans="1:18" customHeight="1" ht="58">
      <c r="A19" s="16"/>
      <c r="B19" s="18" t="s">
        <v>56</v>
      </c>
      <c r="C19" s="17" t="s">
        <v>57</v>
      </c>
      <c r="D19" s="17" t="s">
        <v>71</v>
      </c>
      <c r="E19" s="17" t="s">
        <v>59</v>
      </c>
      <c r="F19" s="19"/>
      <c r="G19" s="20">
        <v>1.0</v>
      </c>
      <c r="H19" s="21"/>
      <c r="I19" s="21">
        <v>154.0</v>
      </c>
      <c r="J19" s="22">
        <v>38.0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72</v>
      </c>
      <c r="P19" t="s">
        <v>70</v>
      </c>
      <c r="Q19" t="s">
        <v>70</v>
      </c>
    </row>
    <row r="21" spans="1:18">
      <c r="I21" s="30" t="s">
        <v>73</v>
      </c>
      <c r="J21" s="33"/>
      <c r="K21" s="36" t="str">
        <f>COUNTIF(K7:K19,"&gt;0")</f>
      </c>
    </row>
    <row r="22" spans="1:18">
      <c r="I22" s="31" t="s">
        <v>74</v>
      </c>
      <c r="J22" s="34"/>
      <c r="K22" s="37" t="str">
        <f>SUM(K7:K19)</f>
      </c>
    </row>
    <row r="23" spans="1:18">
      <c r="I23" s="32" t="s">
        <v>75</v>
      </c>
      <c r="J23" s="35"/>
      <c r="K23" s="38" t="str">
        <f>SUM(L7:L19)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1:J21"/>
    <mergeCell ref="I22:J22"/>
    <mergeCell ref="I23:J23"/>
    <mergeCell ref="G5:I5"/>
  </mergeCells>
  <conditionalFormatting sqref="A7:M1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80</v>
      </c>
    </row>
    <row r="2" spans="1:12" customHeight="1" ht="26">
      <c r="A2" s="54" t="s">
        <v>81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82</v>
      </c>
      <c r="B6" s="56"/>
      <c r="C6" s="57" t="str">
        <f>'Прайс и заказ'!K21</f>
      </c>
      <c r="D6" s="58" t="s">
        <v>74</v>
      </c>
      <c r="E6" s="56"/>
      <c r="F6" s="57" t="str">
        <f>'Прайс и заказ'!K22</f>
      </c>
      <c r="G6" s="58" t="s">
        <v>75</v>
      </c>
      <c r="H6" s="56"/>
      <c r="I6" s="59" t="str">
        <f>'Прайс и заказ'!K23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83</v>
      </c>
      <c r="G8" s="60" t="s">
        <v>23</v>
      </c>
      <c r="H8" s="60" t="s">
        <v>24</v>
      </c>
      <c r="I8" s="60" t="s">
        <v>5</v>
      </c>
      <c r="J8" s="40" t="s">
        <v>76</v>
      </c>
      <c r="L8" s="40" t="s">
        <v>78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заказ'!$N$7:$N$19,0)+6,0)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заказ'!$N$7:$N$19,0)+6,0)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заказ'!$N$7:$N$19,0)+6,0)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заказ'!$N$7:$N$19,0)+6,0)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заказ'!$N$7:$N$19,0)+6,0)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заказ'!$N$7:$N$19,0)+6,0)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заказ'!$N$7:$N$19,0)+6,0)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заказ'!$N$7:$N$19,0)+6,0)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заказ'!$N$7:$N$19,0)+6,0)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заказ'!$N$7:$N$19,0)+6,0)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заказ'!$N$7:$N$19,0)+6,0)</f>
      </c>
      <c r="L20" t="str">
        <f>IF($J20=0,"",IF(INDEX('Прайс и заказ'!Q:Q,$J20)="","",INDEX('Прайс и заказ'!Q:Q,$J20)))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84</v>
      </c>
    </row>
    <row r="2" spans="1:6">
      <c r="A2" t="s">
        <v>85</v>
      </c>
    </row>
    <row r="3" spans="1:6">
      <c r="A3" t="s">
        <v>86</v>
      </c>
    </row>
    <row r="4" spans="1:6">
      <c r="A4" t="s">
        <v>87</v>
      </c>
    </row>
    <row r="5" spans="1:6">
      <c r="A5" t="s">
        <v>88</v>
      </c>
      <c r="B5" t="s">
        <v>89</v>
      </c>
      <c r="C5" t="s">
        <v>90</v>
      </c>
      <c r="D5" t="s">
        <v>91</v>
      </c>
    </row>
    <row r="6" spans="1:6">
      <c r="A6" t="s">
        <v>92</v>
      </c>
      <c r="B6" t="s">
        <v>93</v>
      </c>
      <c r="C6" t="s">
        <v>94</v>
      </c>
      <c r="D6" t="s">
        <v>95</v>
      </c>
      <c r="E6" t="s">
        <v>96</v>
      </c>
      <c r="F6" t="s">
        <v>97</v>
      </c>
    </row>
    <row r="7" spans="1:6">
      <c r="A7" t="s">
        <v>98</v>
      </c>
      <c r="B7">
        <v>6</v>
      </c>
      <c r="C7" t="s">
        <v>99</v>
      </c>
      <c r="D7" t="s">
        <v>100</v>
      </c>
      <c r="E7" t="s">
        <v>101</v>
      </c>
      <c r="F7" t="s">
        <v>102</v>
      </c>
    </row>
    <row r="8" spans="1:6">
      <c r="A8" t="s">
        <v>103</v>
      </c>
      <c r="B8">
        <v>8</v>
      </c>
      <c r="C8" t="s">
        <v>104</v>
      </c>
      <c r="D8" t="s">
        <v>105</v>
      </c>
      <c r="E8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2026-10-01T20:33:20+04:00</dcterms:created>
  <dcterms:modified xsi:type="dcterms:W3CDTF">2026-10-01T20:33:20+04:00</dcterms:modified>
  <dc:title>Прайс-лист LavrPack — Ленты — Кружево, вельвет</dc:title>
  <dc:description>Сформировано на www.lavrpack.ru 01.10.2026 20:33</dc:description>
  <dc:subject/>
  <cp:keywords/>
  <cp:category/>
</cp:coreProperties>
</file>