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<sst xmlns="http://schemas.openxmlformats.org/spreadsheetml/2006/main" uniqueCount="218">
  <si>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 xml:space="preserve">   ·   Прайс-лист «Ленты — Органза»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</si>
  <si>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</si>
  <si>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</si>
  <si>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</si>
  <si>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</si>
  <si>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</si>
  <si>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</si>
  <si>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20:28</t>
  </si>
  <si>
    <t>Категория</t>
  </si>
  <si>
    <t>Ленты — Органза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</si>
  <si>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</si>
  <si>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</si>
  <si>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</si>
  <si>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</si>
  <si>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</si>
  <si>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</si>
  <si>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</si>
  <si>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</si>
  <si>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</si>
  <si>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</si>
  <si>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</si>
  <si>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</si>
  <si>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</si>
  <si>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</si>
  <si>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</si>
  <si>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Органза — 48 поз.</t>
  </si>
  <si>
    <t>4fc170d7-7f2a-11ec-b73f-0018e40a3af2</t>
  </si>
  <si>
    <t>8881</t>
  </si>
  <si>
    <t>Лента</t>
  </si>
  <si>
    <t>Корея</t>
  </si>
  <si>
    <t>органза с кантом 2,5см.×25ярд</t>
  </si>
  <si>
    <t>https://www.lavrpack.ru/local/templates/phoenix_v1/images_cache/thumbs/08502aacb286136438b741f3c63d5567.webp?v=1790844938</t>
  </si>
  <si>
    <t>a4daaa07-7f2a-11ec-b73f-0018e40a3af2</t>
  </si>
  <si>
    <t>32713</t>
  </si>
  <si>
    <t>органза с цветным рисунком в ассорт., Китай</t>
  </si>
  <si>
    <t>https://www.lavrpack.ru/local/templates/phoenix_v1/images_cache/thumbs/17954a419f3bc687d0ce221bd915a765.webp?v=1790858851</t>
  </si>
  <si>
    <t>92af6b47-efe6-11ee-9f05-00e01a6800eb#0fff5003-4d20-11f1-ab50-22344d083d2c</t>
  </si>
  <si>
    <t>106993</t>
  </si>
  <si>
    <t>Лента органза</t>
  </si>
  <si>
    <t>Светло-розовый</t>
  </si>
  <si>
    <t>"Крапинка" 4см×15ярд</t>
  </si>
  <si>
    <t>https://www.lavrpack.ru/local/templates/phoenix_v1/images_cache/thumbs/77b738a740b9c112efa4c9434cea3526.webp?v=1790844938</t>
  </si>
  <si>
    <t>e314c4c4-9281-11ee-a8ad-00e01a6800eb#0ad44518-686b-11f0-ab47-22344d083d2c</t>
  </si>
  <si>
    <t>105223</t>
  </si>
  <si>
    <t>Китай, Мокко</t>
  </si>
  <si>
    <t>2,5см×25ярд.,</t>
  </si>
  <si>
    <t>https://www.lavrpack.ru/local/templates/phoenix_v1/images_cache/thumbs/813ee3b23b4da52540e78b5c358f9106.webp?v=1790844938</t>
  </si>
  <si>
    <t>e314c4c4-9281-11ee-a8ad-00e01a6800eb#31d19f16-2d4e-11ef-a848-00e01a6800eb</t>
  </si>
  <si>
    <t>Китай, Мятный</t>
  </si>
  <si>
    <t>https://www.lavrpack.ru/local/templates/phoenix_v1/images_cache/thumbs/503c31d493c28b4de7ceb8d526d17d01.webp?v=1790844938</t>
  </si>
  <si>
    <t>e314c4c4-9281-11ee-a8ad-00e01a6800eb#8bfaaaa7-84ca-11f1-ab51-22344d083d2c</t>
  </si>
  <si>
    <t>Китай, Аквамарин</t>
  </si>
  <si>
    <t>https://www.lavrpack.ru/local/templates/phoenix_v1/images_cache/thumbs/3142e91901aa5814a642bc6c5ba9c3fa.webp?v=1790844938</t>
  </si>
  <si>
    <t>e314c4c4-9281-11ee-a8ad-00e01a6800eb#71f79101-ed9f-11ee-9f05-00e01a6800eb</t>
  </si>
  <si>
    <t>Китай, Лаванда</t>
  </si>
  <si>
    <t>https://www.lavrpack.ru/local/templates/phoenix_v1/images_cache/thumbs/3243bf2dc527430350d178fffcfc98db.webp?v=1790844938</t>
  </si>
  <si>
    <t>e314c4c4-9281-11ee-a8ad-00e01a6800eb#626c0268-9282-11ee-a8ad-00e01a6800eb</t>
  </si>
  <si>
    <t>Китай, Ярко-сиреневый</t>
  </si>
  <si>
    <t>https://www.lavrpack.ru/local/templates/phoenix_v1/images_cache/thumbs/7fe076ed092d1a6628afe17f074b067e.webp?v=1790844938</t>
  </si>
  <si>
    <t>e314c4c4-9281-11ee-a8ad-00e01a6800eb#fdd542be-686a-11f0-ab47-22344d083d2c</t>
  </si>
  <si>
    <t>Китай, Оливковый</t>
  </si>
  <si>
    <t>https://www.lavrpack.ru/local/templates/phoenix_v1/images_cache/thumbs/0781c71efd7781dcf016b9bec5b2f81e.webp?v=1790844938</t>
  </si>
  <si>
    <t>e314c4c4-9281-11ee-a8ad-00e01a6800eb#e5667758-9283-11ee-a8ad-00e01a6800eb</t>
  </si>
  <si>
    <t>Китай, Жемчужный</t>
  </si>
  <si>
    <t>https://www.lavrpack.ru/local/templates/phoenix_v1/images_cache/thumbs/6f75eda1128529cc235dea6b0df2c309.webp?v=1790844938</t>
  </si>
  <si>
    <t>e314c4c4-9281-11ee-a8ad-00e01a6800eb#db8e64af-b695-11ee-baea-00e01a6800eb</t>
  </si>
  <si>
    <t>Китай, Персиковый</t>
  </si>
  <si>
    <t>https://www.lavrpack.ru/local/templates/phoenix_v1/images_cache/thumbs/2e286d62d22d3f0f80e9dc64644a6f06.webp?v=1790844938</t>
  </si>
  <si>
    <t>e314c4c4-9281-11ee-a8ad-00e01a6800eb#fa11adaf-edc2-11ee-9f05-00e01a6800eb</t>
  </si>
  <si>
    <t>Китай, Кремовый</t>
  </si>
  <si>
    <t>https://www.lavrpack.ru/local/templates/phoenix_v1/images_cache/thumbs/8899589d8c8740498915ab62a8614bd5.webp?v=1790844938</t>
  </si>
  <si>
    <t>e314c4c4-9281-11ee-a8ad-00e01a6800eb#52c374bf-9282-11ee-a8ad-00e01a6800eb</t>
  </si>
  <si>
    <t>Китай, Фуксия</t>
  </si>
  <si>
    <t>https://www.lavrpack.ru/local/templates/phoenix_v1/images_cache/thumbs/653d9053dc19876371a339eb4801fe99.webp?v=1790844938</t>
  </si>
  <si>
    <t>e314c4c4-9281-11ee-a8ad-00e01a6800eb#f01e7029-686a-11f0-ab47-22344d083d2c</t>
  </si>
  <si>
    <t>Китай, Небесный</t>
  </si>
  <si>
    <t>https://www.lavrpack.ru/local/templates/phoenix_v1/images_cache/thumbs/0cffdefdf4e779978b904aa5e94daec4.webp?v=1790844938</t>
  </si>
  <si>
    <t>e314c4c4-9281-11ee-a8ad-00e01a6800eb#effc13c6-b695-11ee-baea-00e01a6800eb</t>
  </si>
  <si>
    <t>Китай, Сиренево-розовый</t>
  </si>
  <si>
    <t>https://www.lavrpack.ru/local/templates/phoenix_v1/images_cache/thumbs/830d126efa6fe483b6e576b223e5b9d7.webp?v=1790844938</t>
  </si>
  <si>
    <t>e314c4c4-9281-11ee-a8ad-00e01a6800eb#2eed7d72-9282-11ee-a8ad-00e01a6800eb</t>
  </si>
  <si>
    <t>Китай, Нежно-розовый</t>
  </si>
  <si>
    <t>https://www.lavrpack.ru/local/templates/phoenix_v1/images_cache/thumbs/c994371c2eedc3fc0edeb98b4a89d45a.webp?v=1790844938</t>
  </si>
  <si>
    <t>e314c4c4-9281-11ee-a8ad-00e01a6800eb#417a56a2-9282-11ee-a8ad-00e01a6800eb</t>
  </si>
  <si>
    <t>Китай, Розовый</t>
  </si>
  <si>
    <t>https://www.lavrpack.ru/local/templates/phoenix_v1/images_cache/thumbs/bbcd4858a3715224ebc4b4faf4832488.webp?v=1790844938</t>
  </si>
  <si>
    <t>e314c4c4-9281-11ee-a8ad-00e01a6800eb#04f47a5c-9282-11ee-a8ad-00e01a6800eb</t>
  </si>
  <si>
    <t>Китай, Белый</t>
  </si>
  <si>
    <t>https://www.lavrpack.ru/local/templates/phoenix_v1/images_cache/thumbs/2f0a19bd3a186fd94ae089c9a0eaf31d.webp?v=1790810179</t>
  </si>
  <si>
    <t>e314c4c4-9281-11ee-a8ad-00e01a6800eb#b49c4ca2-9282-11ee-a8ad-00e01a6800eb</t>
  </si>
  <si>
    <t>Китай, Бургундский</t>
  </si>
  <si>
    <t>https://www.lavrpack.ru/local/templates/phoenix_v1/images_cache/thumbs/6217ccd4dee871344264c7f0bd5a94ea.webp?v=1790844938</t>
  </si>
  <si>
    <t>e314c4c4-9281-11ee-a8ad-00e01a6800eb#1817f49b-686b-11f0-ab47-22344d083d2c</t>
  </si>
  <si>
    <t>Китай, Черный</t>
  </si>
  <si>
    <t>https://www.lavrpack.ru/local/templates/phoenix_v1/images_cache/thumbs/f10e0384c6a1eb3a26b6d7f8b4692596.webp?v=1790844938</t>
  </si>
  <si>
    <t>e314c4c4-9281-11ee-a8ad-00e01a6800eb#1dd8bdbf-9282-11ee-a8ad-00e01a6800eb</t>
  </si>
  <si>
    <t>Китай, Пудра</t>
  </si>
  <si>
    <t>https://www.lavrpack.ru/local/templates/phoenix_v1/images_cache/thumbs/db16096565fdc89d367d40cd59e87b3e.webp?v=1790844938</t>
  </si>
  <si>
    <t>e314c4c4-9281-11ee-a8ad-00e01a6800eb#7829b83e-84ca-11f1-ab51-22344d083d2c</t>
  </si>
  <si>
    <t>Китай, Золотой</t>
  </si>
  <si>
    <t>e314c4c4-9281-11ee-a8ad-00e01a6800eb#03c6ca4d-edc3-11ee-9f05-00e01a6800eb</t>
  </si>
  <si>
    <t>Китай, Бежевый</t>
  </si>
  <si>
    <t>https://www.lavrpack.ru/local/templates/phoenix_v1/images_cache/thumbs/e81cb6ce2eddb4f26b3151ee4e34cbe9.webp?v=1790844938</t>
  </si>
  <si>
    <t>e314c4c4-9281-11ee-a8ad-00e01a6800eb#71a9716e-9282-11ee-a8ad-00e01a6800eb</t>
  </si>
  <si>
    <t>Китай, Красный</t>
  </si>
  <si>
    <t>https://www.lavrpack.ru/local/templates/phoenix_v1/images_cache/thumbs/e6cd913e2f4d1ef2616b872fac77e1fc.webp?v=1790844938</t>
  </si>
  <si>
    <t>e314c4c4-9281-11ee-a8ad-00e01a6800eb#8206e7ae-9282-11ee-a8ad-00e01a6800eb</t>
  </si>
  <si>
    <t>Китай, Брусничный</t>
  </si>
  <si>
    <t>https://www.lavrpack.ru/local/templates/phoenix_v1/images_cache/thumbs/b96a2caccc0e54f83bc3b142c96079fa.webp?v=1790844938</t>
  </si>
  <si>
    <t>9969c38b-6b04-11ed-bb4b-00e01a6800eb#68a290a8-9045-11ee-a8ad-00e01a6800eb</t>
  </si>
  <si>
    <t>77323</t>
  </si>
  <si>
    <t>Сиреневый (ВК26)</t>
  </si>
  <si>
    <t>2,5см×50ярд,</t>
  </si>
  <si>
    <t>https://www.lavrpack.ru/local/templates/phoenix_v1/images_cache/thumbs/c85f0c4947a0188698fd9019bce7fbb9.webp?v=1790858851</t>
  </si>
  <si>
    <t>9969c38b-6b04-11ed-bb4b-00e01a6800eb#a559ec5d-9044-11ee-a8ad-00e01a6800eb</t>
  </si>
  <si>
    <t>Слоновая кость (1002)</t>
  </si>
  <si>
    <t>https://www.lavrpack.ru/local/templates/phoenix_v1/images_cache/thumbs/81641ea71ef894fb1688be3be4768934.webp?v=1790858851</t>
  </si>
  <si>
    <t>9969c38b-6b04-11ed-bb4b-00e01a6800eb#834a9bd2-9044-11ee-a8ad-00e01a6800eb</t>
  </si>
  <si>
    <t>Лаванда (1170)</t>
  </si>
  <si>
    <t>https://www.lavrpack.ru/local/templates/phoenix_v1/images_cache/thumbs/c30f73d4f4252f0b4d77bcc9d641e73c.webp?v=1790810179</t>
  </si>
  <si>
    <t>9969c38b-6b04-11ed-bb4b-00e01a6800eb#404ee0b6-9045-11ee-a8ad-00e01a6800eb</t>
  </si>
  <si>
    <t>Клубничный (BK41)</t>
  </si>
  <si>
    <t>https://www.lavrpack.ru/local/templates/phoenix_v1/images_cache/thumbs/960a66d15cfeed26fc8378153f4a23ba.webp?v=1790858851</t>
  </si>
  <si>
    <t>9969c38b-6b04-11ed-bb4b-00e01a6800eb#b476088b-9044-11ee-a8ad-00e01a6800eb</t>
  </si>
  <si>
    <t>Розовый (1004)</t>
  </si>
  <si>
    <t>https://www.lavrpack.ru/local/templates/phoenix_v1/images_cache/thumbs/13ecff0ab8b5bec34f288eb301128251.webp?v=1790810179</t>
  </si>
  <si>
    <t>9969c38b-6b04-11ed-bb4b-00e01a6800eb#12ff4f0c-9045-11ee-a8ad-00e01a6800eb</t>
  </si>
  <si>
    <t>Малиновый (1028)</t>
  </si>
  <si>
    <t>https://www.lavrpack.ru/local/templates/phoenix_v1/images_cache/thumbs/9c06d0acbe6d0561d20c81ee195b15a4.webp?v=1790858851</t>
  </si>
  <si>
    <t>9969c38b-6b04-11ed-bb4b-00e01a6800eb#5c1e9467-9045-11ee-a8ad-00e01a6800eb</t>
  </si>
  <si>
    <t>Вишневый (ВК01)</t>
  </si>
  <si>
    <t>https://www.lavrpack.ru/local/templates/phoenix_v1/images_cache/thumbs/6a490ed77e92b9e996d42d81508e2584.webp?v=1790810179</t>
  </si>
  <si>
    <t>9969c38b-6b04-11ed-bb4b-00e01a6800eb#f2361b06-9044-11ee-a8ad-00e01a6800eb</t>
  </si>
  <si>
    <t>Красный (1026)</t>
  </si>
  <si>
    <t>https://www.lavrpack.ru/local/templates/phoenix_v1/images_cache/thumbs/da56830b65bf2bfea9f7876f58624520.webp?v=1790858851</t>
  </si>
  <si>
    <t>9969c38b-6b04-11ed-bb4b-00e01a6800eb#26189992-9045-11ee-a8ad-00e01a6800eb</t>
  </si>
  <si>
    <t>Барби (1027)</t>
  </si>
  <si>
    <t>https://www.lavrpack.ru/local/templates/phoenix_v1/images_cache/thumbs/21d7020efbadbe8c7c8dee3c1042e88e.webp?v=1790858851</t>
  </si>
  <si>
    <t>7db0443d-a211-11ed-ba70-00e01a6800eb#8a2859b1-a211-11ed-ba70-00e01a6800eb</t>
  </si>
  <si>
    <t>78425</t>
  </si>
  <si>
    <t>Белый</t>
  </si>
  <si>
    <t>4см×10ярд.,</t>
  </si>
  <si>
    <t>https://www.lavrpack.ru/local/templates/phoenix_v1/images_cache/thumbs/fca0a9f0a5fdfe6ab0b81b41f029d868.webp?v=1790858851</t>
  </si>
  <si>
    <t>7db0443d-a211-11ed-ba70-00e01a6800eb#c1ff9ca0-0538-11ee-90e0-00e01a6800eb</t>
  </si>
  <si>
    <t>Красный с золотой каймой (1)</t>
  </si>
  <si>
    <t>https://www.lavrpack.ru/local/templates/phoenix_v1/images_cache/thumbs/571a5988e823c130dc65b43903c74a76.webp?v=1790858851</t>
  </si>
  <si>
    <t>7db0443d-a211-11ed-ba70-00e01a6800eb#9bf92608-a211-11ed-ba70-00e01a6800eb</t>
  </si>
  <si>
    <t>Светло розовый</t>
  </si>
  <si>
    <t>https://www.lavrpack.ru/local/templates/phoenix_v1/images_cache/thumbs/ed238793fe4056af5046b8350c6df8d5.webp?v=1790862466</t>
  </si>
  <si>
    <t>7db0443d-a211-11ed-ba70-00e01a6800eb#af551702-a211-11ed-ba70-00e01a6800eb</t>
  </si>
  <si>
    <t>Сиреневый</t>
  </si>
  <si>
    <t>https://www.lavrpack.ru/local/templates/phoenix_v1/images_cache/thumbs/f38f87725920ce8b272230b290c7c0cf.webp?v=1790858851</t>
  </si>
  <si>
    <t>7db0443d-a211-11ed-ba70-00e01a6800eb#e5c9ad1f-0538-11ee-90e0-00e01a6800eb</t>
  </si>
  <si>
    <t>Тиффани с золотой каймой (18)</t>
  </si>
  <si>
    <t>https://www.lavrpack.ru/local/templates/phoenix_v1/images_cache/thumbs/f05e6b4a6eab833bb1d85a95159e74f5.webp?v=1790858851</t>
  </si>
  <si>
    <t>7db0443d-a211-11ed-ba70-00e01a6800eb#dd44204a-4d21-11f1-ab50-22344d083d2c</t>
  </si>
  <si>
    <t>Черный</t>
  </si>
  <si>
    <t>https://www.lavrpack.ru/local/templates/phoenix_v1/images_cache/thumbs/7e605abd8ccec435341295ebe536a6c2.webp?v=1790858851</t>
  </si>
  <si>
    <t>7db0443d-a211-11ed-ba70-00e01a6800eb#b80de1c3-a211-11ed-ba70-00e01a6800eb</t>
  </si>
  <si>
    <t>Винный</t>
  </si>
  <si>
    <t>https://www.lavrpack.ru/local/templates/phoenix_v1/images_cache/thumbs/f20acc5e0bf0b950f12cd533b526f707.webp?v=1790858851</t>
  </si>
  <si>
    <t>7db0443d-a211-11ed-ba70-00e01a6800eb#a66a4f5b-a211-11ed-ba70-00e01a6800eb</t>
  </si>
  <si>
    <t>Розовый</t>
  </si>
  <si>
    <t>https://www.lavrpack.ru/local/templates/phoenix_v1/images_cache/thumbs/d98d91746012284f5220ebfddd68cb15.webp?v=1790858851</t>
  </si>
  <si>
    <t>7db0443d-a211-11ed-ba70-00e01a6800eb#b13c31d8-967f-11ef-ab37-22344d083d2c</t>
  </si>
  <si>
    <t>Красный</t>
  </si>
  <si>
    <t>https://www.lavrpack.ru/local/templates/phoenix_v1/images_cache/thumbs/b7947ba5ff5497b08fb498443e97350a.webp?v=1790858851</t>
  </si>
  <si>
    <t>e7c58407-bb7f-11ef-ab3b-22344d083d2c#21132f3c-bb80-11ef-ab3b-22344d083d2c</t>
  </si>
  <si>
    <t>110784</t>
  </si>
  <si>
    <t>Лента органза с атласными вставками</t>
  </si>
  <si>
    <t>2,5смx18ярд,</t>
  </si>
  <si>
    <t>https://www.lavrpack.ru/local/templates/phoenix_v1/images_cache/thumbs/acced42cfd7ceabc46f82d69632e1ec1.webp?v=1790844938</t>
  </si>
  <si>
    <t>e7c58407-bb7f-11ef-ab3b-22344d083d2c#271a7291-bb80-11ef-ab3b-22344d083d2c</t>
  </si>
  <si>
    <t>Кремовый</t>
  </si>
  <si>
    <t>https://www.lavrpack.ru/local/templates/phoenix_v1/images_cache/thumbs/1d9ab66785675b293fc48a14a536c9b5.webp?v=1790844938</t>
  </si>
  <si>
    <t>e7c58407-bb7f-11ef-ab3b-22344d083d2c#5f786778-a8cc-11f0-ab48-22344d083d2c</t>
  </si>
  <si>
    <t>https://www.lavrpack.ru/local/templates/phoenix_v1/images_cache/thumbs/f5a87053350c2108e498b4afdaaba039.webp?v=1790844938</t>
  </si>
  <si>
    <t>e7c58407-bb7f-11ef-ab3b-22344d083d2c#f46bcfc8-bb7f-11ef-ab3b-22344d083d2c</t>
  </si>
  <si>
    <t>https://www.lavrpack.ru/local/templates/phoenix_v1/images_cache/thumbs/b8ab769fc11047ec1e7e50eddf4a6ff0.webp?v=1790844938</t>
  </si>
  <si>
    <t>61ebc4f8-7f2a-11ec-b73f-0018e40a3af2</t>
  </si>
  <si>
    <t>9380</t>
  </si>
  <si>
    <t>Органза</t>
  </si>
  <si>
    <t>Снег, в ассортименте, 70см*9м, Китай</t>
  </si>
  <si>
    <t>https://www.lavrpack.ru/local/templates/phoenix_v1/images_cache/thumbs/315073835c8b2e6b4759af01ebb204c9.webp?v=1790844938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</si>
  <si>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</si>
  <si>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</si>
  <si>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</si>
  <si>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</si>
  <si>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</si>
  <si>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</si>
  <si>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</si>
  <si>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</si>
  <si>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</si>
  <si>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</si>
  <si>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</si>
  <si>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</si>
  <si>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20:28</t>
  </si>
  <si>
    <t>Тип цены: опт</t>
  </si>
  <si>
    <t>Раздел: Ленты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</si>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</sst>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a945f23f7faf2732eb1fba6d272fb7c2.jpg"/><Relationship Id="rId3" Type="http://schemas.openxmlformats.org/officeDocument/2006/relationships/image" Target="../media/985f30b7bab246c4c492a70834ddb4e5.jpg"/><Relationship Id="rId4" Type="http://schemas.openxmlformats.org/officeDocument/2006/relationships/image" Target="../media/a67cae5ee6aab6ddbcb69e8f0286c24b.jpg"/><Relationship Id="rId5" Type="http://schemas.openxmlformats.org/officeDocument/2006/relationships/image" Target="../media/783e1d28643054bf40d621f8d9a66f1c.jpg"/><Relationship Id="rId6" Type="http://schemas.openxmlformats.org/officeDocument/2006/relationships/image" Target="../media/9dcc9e9a2b9e68594837a221d0dafee2.jpg"/><Relationship Id="rId7" Type="http://schemas.openxmlformats.org/officeDocument/2006/relationships/image" Target="../media/f26914b50a2c7a246405268d6d956882.jpg"/><Relationship Id="rId8" Type="http://schemas.openxmlformats.org/officeDocument/2006/relationships/image" Target="../media/b65e9a8f87fa4dae1510a901c4308b80.jpg"/><Relationship Id="rId9" Type="http://schemas.openxmlformats.org/officeDocument/2006/relationships/image" Target="../media/eebbbdd5ef3a49a47308c230dba5d63a.jpg"/><Relationship Id="rId10" Type="http://schemas.openxmlformats.org/officeDocument/2006/relationships/image" Target="../media/da88bbdd60fcdcf74ae7fcc0d12f03e0.jpg"/><Relationship Id="rId11" Type="http://schemas.openxmlformats.org/officeDocument/2006/relationships/image" Target="../media/3d0874e7ec5ca39194c45fc586eef42f.jpg"/><Relationship Id="rId12" Type="http://schemas.openxmlformats.org/officeDocument/2006/relationships/image" Target="../media/35d401970daa85ab132c974d5c57b7e7.jpg"/><Relationship Id="rId13" Type="http://schemas.openxmlformats.org/officeDocument/2006/relationships/image" Target="../media/490921ffe55a770d9a20e8eb53f1093d.jpg"/><Relationship Id="rId14" Type="http://schemas.openxmlformats.org/officeDocument/2006/relationships/image" Target="../media/fb36b09821889e62cf16f9c5478a722b.jpg"/><Relationship Id="rId15" Type="http://schemas.openxmlformats.org/officeDocument/2006/relationships/image" Target="../media/a07435d00b5b556f05a6f2d1dff1ab36.jpg"/><Relationship Id="rId16" Type="http://schemas.openxmlformats.org/officeDocument/2006/relationships/image" Target="../media/fcbc69fb99e3976dc668fb0f5b0440c3.jpg"/><Relationship Id="rId17" Type="http://schemas.openxmlformats.org/officeDocument/2006/relationships/image" Target="../media/818e6056d0ed911f58356cd7a47f0b7c.jpg"/><Relationship Id="rId18" Type="http://schemas.openxmlformats.org/officeDocument/2006/relationships/image" Target="../media/14e3267a1ce05facb4bfd0fd6d90c6a3.jpg"/><Relationship Id="rId19" Type="http://schemas.openxmlformats.org/officeDocument/2006/relationships/image" Target="../media/148fffdecdeec30c1b21c04c8c01b9aa.jpg"/><Relationship Id="rId20" Type="http://schemas.openxmlformats.org/officeDocument/2006/relationships/image" Target="../media/9dcb6dbdce477d8d4668ab3c95871db5.jpg"/><Relationship Id="rId21" Type="http://schemas.openxmlformats.org/officeDocument/2006/relationships/image" Target="../media/2506976b4d6683b88c8ecaff5048cc20.jpg"/><Relationship Id="rId22" Type="http://schemas.openxmlformats.org/officeDocument/2006/relationships/image" Target="../media/1a74a12c8c0584b3479bd462ae9c871d.jpg"/><Relationship Id="rId23" Type="http://schemas.openxmlformats.org/officeDocument/2006/relationships/image" Target="../media/42c0db44b704147b4007988ccd6aeb53.jpg"/><Relationship Id="rId24" Type="http://schemas.openxmlformats.org/officeDocument/2006/relationships/image" Target="../media/10df8ef64f861669f3a9c27e3313720b.jpg"/><Relationship Id="rId25" Type="http://schemas.openxmlformats.org/officeDocument/2006/relationships/image" Target="../media/ead93325a2d95edbb2b5180043c022fc.jpg"/><Relationship Id="rId26" Type="http://schemas.openxmlformats.org/officeDocument/2006/relationships/image" Target="../media/1515c4d0d44437cee8305182445d20bb.jpg"/><Relationship Id="rId27" Type="http://schemas.openxmlformats.org/officeDocument/2006/relationships/image" Target="../media/db744eb58af8bba248ae98c87f4b9b60.jpg"/><Relationship Id="rId28" Type="http://schemas.openxmlformats.org/officeDocument/2006/relationships/image" Target="../media/ea7b4b9f53135cff1580e6bcd4157842.jpg"/><Relationship Id="rId29" Type="http://schemas.openxmlformats.org/officeDocument/2006/relationships/image" Target="../media/ee076af4a5e199305244a682031cb4a4.jpg"/><Relationship Id="rId30" Type="http://schemas.openxmlformats.org/officeDocument/2006/relationships/image" Target="../media/e9bf83be9ab5ae222af45b8cd14f4eb6.jpg"/><Relationship Id="rId31" Type="http://schemas.openxmlformats.org/officeDocument/2006/relationships/image" Target="../media/6058e864876e324bb54efcfd58332f85.jpg"/><Relationship Id="rId32" Type="http://schemas.openxmlformats.org/officeDocument/2006/relationships/image" Target="../media/5319703630ad427036b29f5b9cb49c00.jpg"/><Relationship Id="rId33" Type="http://schemas.openxmlformats.org/officeDocument/2006/relationships/image" Target="../media/de990dbad53778a782cf62703094f98e.jpg"/><Relationship Id="rId34" Type="http://schemas.openxmlformats.org/officeDocument/2006/relationships/image" Target="../media/af8a4c1970a6e9f0fecc903cd9cd8d57.jpg"/><Relationship Id="rId35" Type="http://schemas.openxmlformats.org/officeDocument/2006/relationships/image" Target="../media/6a1c2e872ee4a9edbecebd0370cdca07.jpg"/><Relationship Id="rId36" Type="http://schemas.openxmlformats.org/officeDocument/2006/relationships/image" Target="../media/487fc16392ad60ead9a7d9c3bcf9f113.jpg"/><Relationship Id="rId37" Type="http://schemas.openxmlformats.org/officeDocument/2006/relationships/image" Target="../media/bb6b8419db963b70fbab7a8a5205155e.jpg"/><Relationship Id="rId38" Type="http://schemas.openxmlformats.org/officeDocument/2006/relationships/image" Target="../media/545e8cf5756ca71e24c416cf82c02560.jpg"/><Relationship Id="rId39" Type="http://schemas.openxmlformats.org/officeDocument/2006/relationships/image" Target="../media/9cedae5192b4ab5da88ae4ac892ce692.jpg"/><Relationship Id="rId40" Type="http://schemas.openxmlformats.org/officeDocument/2006/relationships/image" Target="../media/1f51c134cf3ee65866a4e9b1dcc417c8.jpg"/><Relationship Id="rId41" Type="http://schemas.openxmlformats.org/officeDocument/2006/relationships/image" Target="../media/f2ca645e44928ed216cab5fa217566f2.jpg"/><Relationship Id="rId42" Type="http://schemas.openxmlformats.org/officeDocument/2006/relationships/image" Target="../media/bb1e87ed54c1a9458a527394cc423c2c.jpg"/><Relationship Id="rId43" Type="http://schemas.openxmlformats.org/officeDocument/2006/relationships/image" Target="../media/980366ac5358e107a067cbcea60c4176.jpg"/><Relationship Id="rId44" Type="http://schemas.openxmlformats.org/officeDocument/2006/relationships/image" Target="../media/3012c7530fbfd34bcef388b3960c622f.jpg"/><Relationship Id="rId45" Type="http://schemas.openxmlformats.org/officeDocument/2006/relationships/image" Target="../media/12161b49accdf916d7745b5d3ad9c6b0.jpg"/><Relationship Id="rId46" Type="http://schemas.openxmlformats.org/officeDocument/2006/relationships/image" Target="../media/a176b5f0ea6e28a670da19e74e4f143c.jpg"/><Relationship Id="rId47" Type="http://schemas.openxmlformats.org/officeDocument/2006/relationships/image" Target="../media/6ed5dced94287d39c08596cb6d7ffa50.jpg"/><Relationship Id="rId48" Type="http://schemas.openxmlformats.org/officeDocument/2006/relationships/image" Target="../media/8286f0195a758b7662f53f720fef1ff5.jpg"/><Relationship Id="rId49" Type="http://schemas.openxmlformats.org/officeDocument/2006/relationships/image" Target="../media/8435270f13574e693ed3c5bfb882de9c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142875</xdr:rowOff>
    </xdr:from>
    <xdr:ext cx="647700" cy="43815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219075</xdr:rowOff>
    </xdr:from>
    <xdr:ext cx="647700" cy="28575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219075</xdr:rowOff>
    </xdr:from>
    <xdr:ext cx="647700" cy="28575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104775</xdr:rowOff>
    </xdr:from>
    <xdr:ext cx="647700" cy="51435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4fc170d7-7f2a-11ec-b73f-0018e40a3af2" TargetMode="External"/><Relationship Id="rId_hyperlink_2" Type="http://schemas.openxmlformats.org/officeDocument/2006/relationships/hyperlink" Target="https://www.lavrpack.ru/catalog/?product=a4daaa07-7f2a-11ec-b73f-0018e40a3af2" TargetMode="External"/><Relationship Id="rId_hyperlink_3" Type="http://schemas.openxmlformats.org/officeDocument/2006/relationships/hyperlink" Target="https://www.lavrpack.ru/catalog/?product=92af6b47-efe6-11ee-9f05-00e01a6800eb%230fff5003-4d20-11f1-ab50-22344d083d2c" TargetMode="External"/><Relationship Id="rId_hyperlink_4" Type="http://schemas.openxmlformats.org/officeDocument/2006/relationships/hyperlink" Target="https://www.lavrpack.ru/catalog/?product=e314c4c4-9281-11ee-a8ad-00e01a6800eb%230ad44518-686b-11f0-ab47-22344d083d2c" TargetMode="External"/><Relationship Id="rId_hyperlink_5" Type="http://schemas.openxmlformats.org/officeDocument/2006/relationships/hyperlink" Target="https://www.lavrpack.ru/catalog/?product=e314c4c4-9281-11ee-a8ad-00e01a6800eb%2331d19f16-2d4e-11ef-a848-00e01a6800eb" TargetMode="External"/><Relationship Id="rId_hyperlink_6" Type="http://schemas.openxmlformats.org/officeDocument/2006/relationships/hyperlink" Target="https://www.lavrpack.ru/catalog/?product=e314c4c4-9281-11ee-a8ad-00e01a6800eb%238bfaaaa7-84ca-11f1-ab51-22344d083d2c" TargetMode="External"/><Relationship Id="rId_hyperlink_7" Type="http://schemas.openxmlformats.org/officeDocument/2006/relationships/hyperlink" Target="https://www.lavrpack.ru/catalog/?product=e314c4c4-9281-11ee-a8ad-00e01a6800eb%2371f79101-ed9f-11ee-9f05-00e01a6800eb" TargetMode="External"/><Relationship Id="rId_hyperlink_8" Type="http://schemas.openxmlformats.org/officeDocument/2006/relationships/hyperlink" Target="https://www.lavrpack.ru/catalog/?product=e314c4c4-9281-11ee-a8ad-00e01a6800eb%23626c0268-9282-11ee-a8ad-00e01a6800eb" TargetMode="External"/><Relationship Id="rId_hyperlink_9" Type="http://schemas.openxmlformats.org/officeDocument/2006/relationships/hyperlink" Target="https://www.lavrpack.ru/catalog/?product=e314c4c4-9281-11ee-a8ad-00e01a6800eb%23fdd542be-686a-11f0-ab47-22344d083d2c" TargetMode="External"/><Relationship Id="rId_hyperlink_10" Type="http://schemas.openxmlformats.org/officeDocument/2006/relationships/hyperlink" Target="https://www.lavrpack.ru/catalog/?product=e314c4c4-9281-11ee-a8ad-00e01a6800eb%23e5667758-9283-11ee-a8ad-00e01a6800eb" TargetMode="External"/><Relationship Id="rId_hyperlink_11" Type="http://schemas.openxmlformats.org/officeDocument/2006/relationships/hyperlink" Target="https://www.lavrpack.ru/catalog/?product=e314c4c4-9281-11ee-a8ad-00e01a6800eb%23db8e64af-b695-11ee-baea-00e01a6800eb" TargetMode="External"/><Relationship Id="rId_hyperlink_12" Type="http://schemas.openxmlformats.org/officeDocument/2006/relationships/hyperlink" Target="https://www.lavrpack.ru/catalog/?product=e314c4c4-9281-11ee-a8ad-00e01a6800eb%23fa11adaf-edc2-11ee-9f05-00e01a6800eb" TargetMode="External"/><Relationship Id="rId_hyperlink_13" Type="http://schemas.openxmlformats.org/officeDocument/2006/relationships/hyperlink" Target="https://www.lavrpack.ru/catalog/?product=e314c4c4-9281-11ee-a8ad-00e01a6800eb%2352c374bf-9282-11ee-a8ad-00e01a6800eb" TargetMode="External"/><Relationship Id="rId_hyperlink_14" Type="http://schemas.openxmlformats.org/officeDocument/2006/relationships/hyperlink" Target="https://www.lavrpack.ru/catalog/?product=e314c4c4-9281-11ee-a8ad-00e01a6800eb%23f01e7029-686a-11f0-ab47-22344d083d2c" TargetMode="External"/><Relationship Id="rId_hyperlink_15" Type="http://schemas.openxmlformats.org/officeDocument/2006/relationships/hyperlink" Target="https://www.lavrpack.ru/catalog/?product=e314c4c4-9281-11ee-a8ad-00e01a6800eb%23effc13c6-b695-11ee-baea-00e01a6800eb" TargetMode="External"/><Relationship Id="rId_hyperlink_16" Type="http://schemas.openxmlformats.org/officeDocument/2006/relationships/hyperlink" Target="https://www.lavrpack.ru/catalog/?product=e314c4c4-9281-11ee-a8ad-00e01a6800eb%232eed7d72-9282-11ee-a8ad-00e01a6800eb" TargetMode="External"/><Relationship Id="rId_hyperlink_17" Type="http://schemas.openxmlformats.org/officeDocument/2006/relationships/hyperlink" Target="https://www.lavrpack.ru/catalog/?product=e314c4c4-9281-11ee-a8ad-00e01a6800eb%23417a56a2-9282-11ee-a8ad-00e01a6800eb" TargetMode="External"/><Relationship Id="rId_hyperlink_18" Type="http://schemas.openxmlformats.org/officeDocument/2006/relationships/hyperlink" Target="https://www.lavrpack.ru/catalog/?product=e314c4c4-9281-11ee-a8ad-00e01a6800eb%2304f47a5c-9282-11ee-a8ad-00e01a6800eb" TargetMode="External"/><Relationship Id="rId_hyperlink_19" Type="http://schemas.openxmlformats.org/officeDocument/2006/relationships/hyperlink" Target="https://www.lavrpack.ru/catalog/?product=e314c4c4-9281-11ee-a8ad-00e01a6800eb%23b49c4ca2-9282-11ee-a8ad-00e01a6800eb" TargetMode="External"/><Relationship Id="rId_hyperlink_20" Type="http://schemas.openxmlformats.org/officeDocument/2006/relationships/hyperlink" Target="https://www.lavrpack.ru/catalog/?product=e314c4c4-9281-11ee-a8ad-00e01a6800eb%231817f49b-686b-11f0-ab47-22344d083d2c" TargetMode="External"/><Relationship Id="rId_hyperlink_21" Type="http://schemas.openxmlformats.org/officeDocument/2006/relationships/hyperlink" Target="https://www.lavrpack.ru/catalog/?product=e314c4c4-9281-11ee-a8ad-00e01a6800eb%231dd8bdbf-9282-11ee-a8ad-00e01a6800eb" TargetMode="External"/><Relationship Id="rId_hyperlink_22" Type="http://schemas.openxmlformats.org/officeDocument/2006/relationships/hyperlink" Target="https://www.lavrpack.ru/catalog/?product=e314c4c4-9281-11ee-a8ad-00e01a6800eb%237829b83e-84ca-11f1-ab51-22344d083d2c" TargetMode="External"/><Relationship Id="rId_hyperlink_23" Type="http://schemas.openxmlformats.org/officeDocument/2006/relationships/hyperlink" Target="https://www.lavrpack.ru/catalog/?product=e314c4c4-9281-11ee-a8ad-00e01a6800eb%2303c6ca4d-edc3-11ee-9f05-00e01a6800eb" TargetMode="External"/><Relationship Id="rId_hyperlink_24" Type="http://schemas.openxmlformats.org/officeDocument/2006/relationships/hyperlink" Target="https://www.lavrpack.ru/catalog/?product=e314c4c4-9281-11ee-a8ad-00e01a6800eb%2371a9716e-9282-11ee-a8ad-00e01a6800eb" TargetMode="External"/><Relationship Id="rId_hyperlink_25" Type="http://schemas.openxmlformats.org/officeDocument/2006/relationships/hyperlink" Target="https://www.lavrpack.ru/catalog/?product=e314c4c4-9281-11ee-a8ad-00e01a6800eb%238206e7ae-9282-11ee-a8ad-00e01a6800eb" TargetMode="External"/><Relationship Id="rId_hyperlink_26" Type="http://schemas.openxmlformats.org/officeDocument/2006/relationships/hyperlink" Target="https://www.lavrpack.ru/catalog/?product=9969c38b-6b04-11ed-bb4b-00e01a6800eb%2368a290a8-9045-11ee-a8ad-00e01a6800eb" TargetMode="External"/><Relationship Id="rId_hyperlink_27" Type="http://schemas.openxmlformats.org/officeDocument/2006/relationships/hyperlink" Target="https://www.lavrpack.ru/catalog/?product=9969c38b-6b04-11ed-bb4b-00e01a6800eb%23a559ec5d-9044-11ee-a8ad-00e01a6800eb" TargetMode="External"/><Relationship Id="rId_hyperlink_28" Type="http://schemas.openxmlformats.org/officeDocument/2006/relationships/hyperlink" Target="https://www.lavrpack.ru/catalog/?product=9969c38b-6b04-11ed-bb4b-00e01a6800eb%23834a9bd2-9044-11ee-a8ad-00e01a6800eb" TargetMode="External"/><Relationship Id="rId_hyperlink_29" Type="http://schemas.openxmlformats.org/officeDocument/2006/relationships/hyperlink" Target="https://www.lavrpack.ru/catalog/?product=9969c38b-6b04-11ed-bb4b-00e01a6800eb%23404ee0b6-9045-11ee-a8ad-00e01a6800eb" TargetMode="External"/><Relationship Id="rId_hyperlink_30" Type="http://schemas.openxmlformats.org/officeDocument/2006/relationships/hyperlink" Target="https://www.lavrpack.ru/catalog/?product=9969c38b-6b04-11ed-bb4b-00e01a6800eb%23b476088b-9044-11ee-a8ad-00e01a6800eb" TargetMode="External"/><Relationship Id="rId_hyperlink_31" Type="http://schemas.openxmlformats.org/officeDocument/2006/relationships/hyperlink" Target="https://www.lavrpack.ru/catalog/?product=9969c38b-6b04-11ed-bb4b-00e01a6800eb%2312ff4f0c-9045-11ee-a8ad-00e01a6800eb" TargetMode="External"/><Relationship Id="rId_hyperlink_32" Type="http://schemas.openxmlformats.org/officeDocument/2006/relationships/hyperlink" Target="https://www.lavrpack.ru/catalog/?product=9969c38b-6b04-11ed-bb4b-00e01a6800eb%235c1e9467-9045-11ee-a8ad-00e01a6800eb" TargetMode="External"/><Relationship Id="rId_hyperlink_33" Type="http://schemas.openxmlformats.org/officeDocument/2006/relationships/hyperlink" Target="https://www.lavrpack.ru/catalog/?product=9969c38b-6b04-11ed-bb4b-00e01a6800eb%23f2361b06-9044-11ee-a8ad-00e01a6800eb" TargetMode="External"/><Relationship Id="rId_hyperlink_34" Type="http://schemas.openxmlformats.org/officeDocument/2006/relationships/hyperlink" Target="https://www.lavrpack.ru/catalog/?product=9969c38b-6b04-11ed-bb4b-00e01a6800eb%2326189992-9045-11ee-a8ad-00e01a6800eb" TargetMode="External"/><Relationship Id="rId_hyperlink_35" Type="http://schemas.openxmlformats.org/officeDocument/2006/relationships/hyperlink" Target="https://www.lavrpack.ru/catalog/?product=7db0443d-a211-11ed-ba70-00e01a6800eb%238a2859b1-a211-11ed-ba70-00e01a6800eb" TargetMode="External"/><Relationship Id="rId_hyperlink_36" Type="http://schemas.openxmlformats.org/officeDocument/2006/relationships/hyperlink" Target="https://www.lavrpack.ru/catalog/?product=7db0443d-a211-11ed-ba70-00e01a6800eb%23c1ff9ca0-0538-11ee-90e0-00e01a6800eb" TargetMode="External"/><Relationship Id="rId_hyperlink_37" Type="http://schemas.openxmlformats.org/officeDocument/2006/relationships/hyperlink" Target="https://www.lavrpack.ru/catalog/?product=7db0443d-a211-11ed-ba70-00e01a6800eb%239bf92608-a211-11ed-ba70-00e01a6800eb" TargetMode="External"/><Relationship Id="rId_hyperlink_38" Type="http://schemas.openxmlformats.org/officeDocument/2006/relationships/hyperlink" Target="https://www.lavrpack.ru/catalog/?product=7db0443d-a211-11ed-ba70-00e01a6800eb%23af551702-a211-11ed-ba70-00e01a6800eb" TargetMode="External"/><Relationship Id="rId_hyperlink_39" Type="http://schemas.openxmlformats.org/officeDocument/2006/relationships/hyperlink" Target="https://www.lavrpack.ru/catalog/?product=7db0443d-a211-11ed-ba70-00e01a6800eb%23e5c9ad1f-0538-11ee-90e0-00e01a6800eb" TargetMode="External"/><Relationship Id="rId_hyperlink_40" Type="http://schemas.openxmlformats.org/officeDocument/2006/relationships/hyperlink" Target="https://www.lavrpack.ru/catalog/?product=7db0443d-a211-11ed-ba70-00e01a6800eb%23dd44204a-4d21-11f1-ab50-22344d083d2c" TargetMode="External"/><Relationship Id="rId_hyperlink_41" Type="http://schemas.openxmlformats.org/officeDocument/2006/relationships/hyperlink" Target="https://www.lavrpack.ru/catalog/?product=7db0443d-a211-11ed-ba70-00e01a6800eb%23b80de1c3-a211-11ed-ba70-00e01a6800eb" TargetMode="External"/><Relationship Id="rId_hyperlink_42" Type="http://schemas.openxmlformats.org/officeDocument/2006/relationships/hyperlink" Target="https://www.lavrpack.ru/catalog/?product=7db0443d-a211-11ed-ba70-00e01a6800eb%23a66a4f5b-a211-11ed-ba70-00e01a6800eb" TargetMode="External"/><Relationship Id="rId_hyperlink_43" Type="http://schemas.openxmlformats.org/officeDocument/2006/relationships/hyperlink" Target="https://www.lavrpack.ru/catalog/?product=7db0443d-a211-11ed-ba70-00e01a6800eb%23b13c31d8-967f-11ef-ab37-22344d083d2c" TargetMode="External"/><Relationship Id="rId_hyperlink_44" Type="http://schemas.openxmlformats.org/officeDocument/2006/relationships/hyperlink" Target="https://www.lavrpack.ru/catalog/?product=e7c58407-bb7f-11ef-ab3b-22344d083d2c%2321132f3c-bb80-11ef-ab3b-22344d083d2c" TargetMode="External"/><Relationship Id="rId_hyperlink_45" Type="http://schemas.openxmlformats.org/officeDocument/2006/relationships/hyperlink" Target="https://www.lavrpack.ru/catalog/?product=e7c58407-bb7f-11ef-ab3b-22344d083d2c%23271a7291-bb80-11ef-ab3b-22344d083d2c" TargetMode="External"/><Relationship Id="rId_hyperlink_46" Type="http://schemas.openxmlformats.org/officeDocument/2006/relationships/hyperlink" Target="https://www.lavrpack.ru/catalog/?product=e7c58407-bb7f-11ef-ab3b-22344d083d2c%235f786778-a8cc-11f0-ab48-22344d083d2c" TargetMode="External"/><Relationship Id="rId_hyperlink_47" Type="http://schemas.openxmlformats.org/officeDocument/2006/relationships/hyperlink" Target="https://www.lavrpack.ru/catalog/?product=e7c58407-bb7f-11ef-ab3b-22344d083d2c%23f46bcfc8-bb7f-11ef-ab3b-22344d083d2c" TargetMode="External"/><Relationship Id="rId_hyperlink_48" Type="http://schemas.openxmlformats.org/officeDocument/2006/relationships/hyperlink" Target="https://www.lavrpack.ru/catalog/?product=61ebc4f8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59"/>
  <sheetViews>
    <sheetView tabSelected="1" workbookViewId="0" showGridLines="true" showRowColHeaders="1">
      <pane ySplit="6" activePane="bottomLeft" state="frozen" topLeftCell="A7"/>
      <selection pane="bottomLeft" activeCell="M7" sqref="M7:M55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IF($G$3="","",SUMPRODUCT(--ISNUMBER(SEARCH($G$3,$B$7:$B$55&amp;" "&amp;$C$7:$C$55&amp;" "&amp;$D$7:$D$55&amp;" "&amp;$E$7:$E$55)))&amp;"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187</v>
      </c>
      <c r="P6" s="40" t="s">
        <v>188</v>
      </c>
      <c r="Q6" s="40" t="s">
        <v>189</v>
      </c>
      <c r="R6" s="40" t="s">
        <v>190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266.0</v>
      </c>
      <c r="J8" s="22">
        <v>25.0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/>
      <c r="F9" s="19"/>
      <c r="G9" s="20">
        <v>1.0</v>
      </c>
      <c r="H9" s="21"/>
      <c r="I9" s="21">
        <v>93.0</v>
      </c>
      <c r="J9" s="22">
        <v>50.0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32</v>
      </c>
      <c r="Q9" t="s">
        <v>32</v>
      </c>
    </row>
    <row r="10" spans="1:18" customHeight="1" ht="58">
      <c r="A10" s="16"/>
      <c r="B10" s="18" t="s">
        <v>37</v>
      </c>
      <c r="C10" s="17" t="s">
        <v>38</v>
      </c>
      <c r="D10" s="17" t="s">
        <v>39</v>
      </c>
      <c r="E10" s="17" t="s">
        <v>40</v>
      </c>
      <c r="F10" s="19"/>
      <c r="G10" s="20">
        <v>1.0</v>
      </c>
      <c r="H10" s="21"/>
      <c r="I10" s="21">
        <v>294.0</v>
      </c>
      <c r="J10" s="22">
        <v>13.0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41</v>
      </c>
      <c r="P10" t="s">
        <v>36</v>
      </c>
      <c r="Q10" t="s">
        <v>36</v>
      </c>
    </row>
    <row r="11" spans="1:18" customHeight="1" ht="58">
      <c r="A11" s="16"/>
      <c r="B11" s="18" t="s">
        <v>43</v>
      </c>
      <c r="C11" s="17" t="s">
        <v>38</v>
      </c>
      <c r="D11" s="17" t="s">
        <v>44</v>
      </c>
      <c r="E11" s="17" t="s">
        <v>45</v>
      </c>
      <c r="F11" s="19"/>
      <c r="G11" s="20">
        <v>1.0</v>
      </c>
      <c r="H11" s="21"/>
      <c r="I11" s="21">
        <v>62.0</v>
      </c>
      <c r="J11" s="22">
        <v>267.0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46</v>
      </c>
      <c r="P11" t="s">
        <v>42</v>
      </c>
      <c r="Q11" t="s">
        <v>42</v>
      </c>
    </row>
    <row r="12" spans="1:18" customHeight="1" ht="58">
      <c r="A12" s="16"/>
      <c r="B12" s="18" t="s">
        <v>43</v>
      </c>
      <c r="C12" s="17" t="s">
        <v>38</v>
      </c>
      <c r="D12" s="17" t="s">
        <v>48</v>
      </c>
      <c r="E12" s="17" t="s">
        <v>45</v>
      </c>
      <c r="F12" s="19"/>
      <c r="G12" s="20">
        <v>1.0</v>
      </c>
      <c r="H12" s="21"/>
      <c r="I12" s="21">
        <v>62.0</v>
      </c>
      <c r="J12" s="22">
        <v>43.0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49</v>
      </c>
      <c r="P12" t="s">
        <v>47</v>
      </c>
      <c r="Q12" t="s">
        <v>47</v>
      </c>
    </row>
    <row r="13" spans="1:18" customHeight="1" ht="58">
      <c r="A13" s="16"/>
      <c r="B13" s="18" t="s">
        <v>43</v>
      </c>
      <c r="C13" s="17" t="s">
        <v>38</v>
      </c>
      <c r="D13" s="17" t="s">
        <v>51</v>
      </c>
      <c r="E13" s="17" t="s">
        <v>45</v>
      </c>
      <c r="F13" s="19"/>
      <c r="G13" s="20">
        <v>1.0</v>
      </c>
      <c r="H13" s="21"/>
      <c r="I13" s="21">
        <v>62.0</v>
      </c>
      <c r="J13" s="22">
        <v>57.0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52</v>
      </c>
      <c r="P13" t="s">
        <v>50</v>
      </c>
      <c r="Q13" t="s">
        <v>50</v>
      </c>
    </row>
    <row r="14" spans="1:18" customHeight="1" ht="58">
      <c r="A14" s="16"/>
      <c r="B14" s="18" t="s">
        <v>43</v>
      </c>
      <c r="C14" s="17" t="s">
        <v>38</v>
      </c>
      <c r="D14" s="17" t="s">
        <v>54</v>
      </c>
      <c r="E14" s="17" t="s">
        <v>45</v>
      </c>
      <c r="F14" s="19"/>
      <c r="G14" s="20">
        <v>1.0</v>
      </c>
      <c r="H14" s="21"/>
      <c r="I14" s="21">
        <v>62.0</v>
      </c>
      <c r="J14" s="22">
        <v>21.0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55</v>
      </c>
      <c r="P14" t="s">
        <v>53</v>
      </c>
      <c r="Q14" t="s">
        <v>53</v>
      </c>
    </row>
    <row r="15" spans="1:18" customHeight="1" ht="58">
      <c r="A15" s="16"/>
      <c r="B15" s="18" t="s">
        <v>43</v>
      </c>
      <c r="C15" s="17" t="s">
        <v>38</v>
      </c>
      <c r="D15" s="17" t="s">
        <v>57</v>
      </c>
      <c r="E15" s="17" t="s">
        <v>45</v>
      </c>
      <c r="F15" s="19"/>
      <c r="G15" s="20">
        <v>1.0</v>
      </c>
      <c r="H15" s="21"/>
      <c r="I15" s="21">
        <v>62.0</v>
      </c>
      <c r="J15" s="22">
        <v>225.0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58</v>
      </c>
      <c r="P15" t="s">
        <v>56</v>
      </c>
      <c r="Q15" t="s">
        <v>56</v>
      </c>
    </row>
    <row r="16" spans="1:18" customHeight="1" ht="58">
      <c r="A16" s="16"/>
      <c r="B16" s="18" t="s">
        <v>43</v>
      </c>
      <c r="C16" s="17" t="s">
        <v>38</v>
      </c>
      <c r="D16" s="17" t="s">
        <v>60</v>
      </c>
      <c r="E16" s="17" t="s">
        <v>45</v>
      </c>
      <c r="F16" s="19"/>
      <c r="G16" s="20">
        <v>1.0</v>
      </c>
      <c r="H16" s="21"/>
      <c r="I16" s="21">
        <v>62.0</v>
      </c>
      <c r="J16" s="22">
        <v>507.0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61</v>
      </c>
      <c r="P16" t="s">
        <v>59</v>
      </c>
      <c r="Q16" t="s">
        <v>59</v>
      </c>
    </row>
    <row r="17" spans="1:18" customHeight="1" ht="58">
      <c r="A17" s="16"/>
      <c r="B17" s="18" t="s">
        <v>43</v>
      </c>
      <c r="C17" s="17" t="s">
        <v>38</v>
      </c>
      <c r="D17" s="17" t="s">
        <v>63</v>
      </c>
      <c r="E17" s="17" t="s">
        <v>45</v>
      </c>
      <c r="F17" s="19"/>
      <c r="G17" s="20">
        <v>1.0</v>
      </c>
      <c r="H17" s="21"/>
      <c r="I17" s="21">
        <v>62.0</v>
      </c>
      <c r="J17" s="22">
        <v>126.0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64</v>
      </c>
      <c r="P17" t="s">
        <v>62</v>
      </c>
      <c r="Q17" t="s">
        <v>62</v>
      </c>
    </row>
    <row r="18" spans="1:18" customHeight="1" ht="58">
      <c r="A18" s="16"/>
      <c r="B18" s="18" t="s">
        <v>43</v>
      </c>
      <c r="C18" s="17" t="s">
        <v>38</v>
      </c>
      <c r="D18" s="17" t="s">
        <v>66</v>
      </c>
      <c r="E18" s="17" t="s">
        <v>45</v>
      </c>
      <c r="F18" s="19"/>
      <c r="G18" s="20">
        <v>1.0</v>
      </c>
      <c r="H18" s="21"/>
      <c r="I18" s="21">
        <v>62.0</v>
      </c>
      <c r="J18" s="22">
        <v>482.0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67</v>
      </c>
      <c r="P18" t="s">
        <v>65</v>
      </c>
      <c r="Q18" t="s">
        <v>65</v>
      </c>
    </row>
    <row r="19" spans="1:18" customHeight="1" ht="58">
      <c r="A19" s="16"/>
      <c r="B19" s="18" t="s">
        <v>43</v>
      </c>
      <c r="C19" s="17" t="s">
        <v>38</v>
      </c>
      <c r="D19" s="17" t="s">
        <v>69</v>
      </c>
      <c r="E19" s="17" t="s">
        <v>45</v>
      </c>
      <c r="F19" s="19"/>
      <c r="G19" s="20">
        <v>1.0</v>
      </c>
      <c r="H19" s="21"/>
      <c r="I19" s="21">
        <v>62.0</v>
      </c>
      <c r="J19" s="22">
        <v>163.0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70</v>
      </c>
      <c r="P19" t="s">
        <v>68</v>
      </c>
      <c r="Q19" t="s">
        <v>68</v>
      </c>
    </row>
    <row r="20" spans="1:18" customHeight="1" ht="58">
      <c r="A20" s="16"/>
      <c r="B20" s="18" t="s">
        <v>43</v>
      </c>
      <c r="C20" s="17" t="s">
        <v>38</v>
      </c>
      <c r="D20" s="17" t="s">
        <v>72</v>
      </c>
      <c r="E20" s="17" t="s">
        <v>45</v>
      </c>
      <c r="F20" s="19"/>
      <c r="G20" s="20">
        <v>1.0</v>
      </c>
      <c r="H20" s="21"/>
      <c r="I20" s="21">
        <v>62.0</v>
      </c>
      <c r="J20" s="22">
        <v>341.0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73</v>
      </c>
      <c r="P20" t="s">
        <v>71</v>
      </c>
      <c r="Q20" t="s">
        <v>71</v>
      </c>
    </row>
    <row r="21" spans="1:18" customHeight="1" ht="58">
      <c r="A21" s="16"/>
      <c r="B21" s="18" t="s">
        <v>43</v>
      </c>
      <c r="C21" s="17" t="s">
        <v>38</v>
      </c>
      <c r="D21" s="17" t="s">
        <v>75</v>
      </c>
      <c r="E21" s="17" t="s">
        <v>45</v>
      </c>
      <c r="F21" s="19"/>
      <c r="G21" s="20">
        <v>1.0</v>
      </c>
      <c r="H21" s="21"/>
      <c r="I21" s="21">
        <v>62.0</v>
      </c>
      <c r="J21" s="22">
        <v>44.0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76</v>
      </c>
      <c r="P21" t="s">
        <v>74</v>
      </c>
      <c r="Q21" t="s">
        <v>74</v>
      </c>
    </row>
    <row r="22" spans="1:18" customHeight="1" ht="58">
      <c r="A22" s="16"/>
      <c r="B22" s="18" t="s">
        <v>43</v>
      </c>
      <c r="C22" s="17" t="s">
        <v>38</v>
      </c>
      <c r="D22" s="17" t="s">
        <v>78</v>
      </c>
      <c r="E22" s="17" t="s">
        <v>45</v>
      </c>
      <c r="F22" s="19"/>
      <c r="G22" s="20">
        <v>1.0</v>
      </c>
      <c r="H22" s="21"/>
      <c r="I22" s="21">
        <v>62.0</v>
      </c>
      <c r="J22" s="22">
        <v>367.0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79</v>
      </c>
      <c r="P22" t="s">
        <v>77</v>
      </c>
      <c r="Q22" t="s">
        <v>77</v>
      </c>
    </row>
    <row r="23" spans="1:18" customHeight="1" ht="58">
      <c r="A23" s="16"/>
      <c r="B23" s="18" t="s">
        <v>43</v>
      </c>
      <c r="C23" s="17" t="s">
        <v>38</v>
      </c>
      <c r="D23" s="17" t="s">
        <v>81</v>
      </c>
      <c r="E23" s="17" t="s">
        <v>45</v>
      </c>
      <c r="F23" s="19"/>
      <c r="G23" s="20">
        <v>1.0</v>
      </c>
      <c r="H23" s="21"/>
      <c r="I23" s="21">
        <v>62.0</v>
      </c>
      <c r="J23" s="22">
        <v>385.0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82</v>
      </c>
      <c r="P23" t="s">
        <v>80</v>
      </c>
      <c r="Q23" t="s">
        <v>80</v>
      </c>
    </row>
    <row r="24" spans="1:18" customHeight="1" ht="58">
      <c r="A24" s="16"/>
      <c r="B24" s="18" t="s">
        <v>43</v>
      </c>
      <c r="C24" s="17" t="s">
        <v>38</v>
      </c>
      <c r="D24" s="17" t="s">
        <v>84</v>
      </c>
      <c r="E24" s="17" t="s">
        <v>45</v>
      </c>
      <c r="F24" s="19"/>
      <c r="G24" s="20">
        <v>1.0</v>
      </c>
      <c r="H24" s="21"/>
      <c r="I24" s="21">
        <v>62.0</v>
      </c>
      <c r="J24" s="22">
        <v>96.0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85</v>
      </c>
      <c r="P24" t="s">
        <v>83</v>
      </c>
      <c r="Q24" t="s">
        <v>83</v>
      </c>
    </row>
    <row r="25" spans="1:18" customHeight="1" ht="58">
      <c r="A25" s="16"/>
      <c r="B25" s="18" t="s">
        <v>43</v>
      </c>
      <c r="C25" s="17" t="s">
        <v>38</v>
      </c>
      <c r="D25" s="17" t="s">
        <v>87</v>
      </c>
      <c r="E25" s="17" t="s">
        <v>45</v>
      </c>
      <c r="F25" s="19"/>
      <c r="G25" s="20">
        <v>1.0</v>
      </c>
      <c r="H25" s="21"/>
      <c r="I25" s="21">
        <v>62.0</v>
      </c>
      <c r="J25" s="22">
        <v>908.0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88</v>
      </c>
      <c r="P25" t="s">
        <v>86</v>
      </c>
      <c r="Q25" t="s">
        <v>86</v>
      </c>
    </row>
    <row r="26" spans="1:18" customHeight="1" ht="58">
      <c r="A26" s="16"/>
      <c r="B26" s="18" t="s">
        <v>43</v>
      </c>
      <c r="C26" s="17" t="s">
        <v>38</v>
      </c>
      <c r="D26" s="17" t="s">
        <v>90</v>
      </c>
      <c r="E26" s="17" t="s">
        <v>45</v>
      </c>
      <c r="F26" s="19"/>
      <c r="G26" s="20">
        <v>1.0</v>
      </c>
      <c r="H26" s="21"/>
      <c r="I26" s="21">
        <v>62.0</v>
      </c>
      <c r="J26" s="22">
        <v>253.0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91</v>
      </c>
      <c r="P26" t="s">
        <v>89</v>
      </c>
      <c r="Q26" t="s">
        <v>89</v>
      </c>
    </row>
    <row r="27" spans="1:18" customHeight="1" ht="58">
      <c r="A27" s="16"/>
      <c r="B27" s="18" t="s">
        <v>43</v>
      </c>
      <c r="C27" s="17" t="s">
        <v>38</v>
      </c>
      <c r="D27" s="17" t="s">
        <v>93</v>
      </c>
      <c r="E27" s="17" t="s">
        <v>45</v>
      </c>
      <c r="F27" s="19"/>
      <c r="G27" s="20">
        <v>1.0</v>
      </c>
      <c r="H27" s="21"/>
      <c r="I27" s="21">
        <v>62.0</v>
      </c>
      <c r="J27" s="22">
        <v>158.0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94</v>
      </c>
      <c r="P27" t="s">
        <v>92</v>
      </c>
      <c r="Q27" t="s">
        <v>92</v>
      </c>
    </row>
    <row r="28" spans="1:18" customHeight="1" ht="58">
      <c r="A28" s="16"/>
      <c r="B28" s="18" t="s">
        <v>43</v>
      </c>
      <c r="C28" s="17" t="s">
        <v>38</v>
      </c>
      <c r="D28" s="17" t="s">
        <v>96</v>
      </c>
      <c r="E28" s="17" t="s">
        <v>45</v>
      </c>
      <c r="F28" s="19"/>
      <c r="G28" s="20">
        <v>1.0</v>
      </c>
      <c r="H28" s="21"/>
      <c r="I28" s="21">
        <v>62.0</v>
      </c>
      <c r="J28" s="22">
        <v>143.0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97</v>
      </c>
      <c r="P28" t="s">
        <v>95</v>
      </c>
      <c r="Q28" t="s">
        <v>95</v>
      </c>
    </row>
    <row r="29" spans="1:18" customHeight="1" ht="58">
      <c r="A29" s="16"/>
      <c r="B29" s="18" t="s">
        <v>43</v>
      </c>
      <c r="C29" s="17" t="s">
        <v>38</v>
      </c>
      <c r="D29" s="17" t="s">
        <v>99</v>
      </c>
      <c r="E29" s="17" t="s">
        <v>45</v>
      </c>
      <c r="F29" s="19"/>
      <c r="G29" s="20">
        <v>1.0</v>
      </c>
      <c r="H29" s="21"/>
      <c r="I29" s="21">
        <v>62.0</v>
      </c>
      <c r="J29" s="22">
        <v>4.0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52</v>
      </c>
      <c r="P29" t="s">
        <v>98</v>
      </c>
      <c r="Q29" t="s">
        <v>98</v>
      </c>
    </row>
    <row r="30" spans="1:18" customHeight="1" ht="58">
      <c r="A30" s="16"/>
      <c r="B30" s="18" t="s">
        <v>43</v>
      </c>
      <c r="C30" s="17" t="s">
        <v>38</v>
      </c>
      <c r="D30" s="17" t="s">
        <v>101</v>
      </c>
      <c r="E30" s="17" t="s">
        <v>45</v>
      </c>
      <c r="F30" s="19"/>
      <c r="G30" s="20">
        <v>1.0</v>
      </c>
      <c r="H30" s="21"/>
      <c r="I30" s="21">
        <v>62.0</v>
      </c>
      <c r="J30" s="22">
        <v>313.0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102</v>
      </c>
      <c r="P30" t="s">
        <v>100</v>
      </c>
      <c r="Q30" t="s">
        <v>100</v>
      </c>
    </row>
    <row r="31" spans="1:18" customHeight="1" ht="58">
      <c r="A31" s="16"/>
      <c r="B31" s="18" t="s">
        <v>43</v>
      </c>
      <c r="C31" s="17" t="s">
        <v>38</v>
      </c>
      <c r="D31" s="17" t="s">
        <v>104</v>
      </c>
      <c r="E31" s="17" t="s">
        <v>45</v>
      </c>
      <c r="F31" s="19"/>
      <c r="G31" s="20">
        <v>1.0</v>
      </c>
      <c r="H31" s="21"/>
      <c r="I31" s="21">
        <v>62.0</v>
      </c>
      <c r="J31" s="22">
        <v>527.0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105</v>
      </c>
      <c r="P31" t="s">
        <v>103</v>
      </c>
      <c r="Q31" t="s">
        <v>103</v>
      </c>
    </row>
    <row r="32" spans="1:18" customHeight="1" ht="58">
      <c r="A32" s="16"/>
      <c r="B32" s="18" t="s">
        <v>43</v>
      </c>
      <c r="C32" s="17" t="s">
        <v>38</v>
      </c>
      <c r="D32" s="17" t="s">
        <v>107</v>
      </c>
      <c r="E32" s="17" t="s">
        <v>45</v>
      </c>
      <c r="F32" s="19"/>
      <c r="G32" s="20">
        <v>1.0</v>
      </c>
      <c r="H32" s="21"/>
      <c r="I32" s="21">
        <v>62.0</v>
      </c>
      <c r="J32" s="22">
        <v>478.0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108</v>
      </c>
      <c r="P32" t="s">
        <v>106</v>
      </c>
      <c r="Q32" t="s">
        <v>106</v>
      </c>
    </row>
    <row r="33" spans="1:18" customHeight="1" ht="58">
      <c r="A33" s="16"/>
      <c r="B33" s="18" t="s">
        <v>110</v>
      </c>
      <c r="C33" s="17" t="s">
        <v>38</v>
      </c>
      <c r="D33" s="17" t="s">
        <v>111</v>
      </c>
      <c r="E33" s="17" t="s">
        <v>112</v>
      </c>
      <c r="F33" s="19"/>
      <c r="G33" s="20">
        <v>1.0</v>
      </c>
      <c r="H33" s="21"/>
      <c r="I33" s="21">
        <v>114.0</v>
      </c>
      <c r="J33" s="22">
        <v>2394.0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113</v>
      </c>
      <c r="P33" t="s">
        <v>109</v>
      </c>
      <c r="Q33" t="s">
        <v>109</v>
      </c>
    </row>
    <row r="34" spans="1:18" customHeight="1" ht="58">
      <c r="A34" s="16"/>
      <c r="B34" s="18" t="s">
        <v>110</v>
      </c>
      <c r="C34" s="17" t="s">
        <v>38</v>
      </c>
      <c r="D34" s="17" t="s">
        <v>115</v>
      </c>
      <c r="E34" s="17" t="s">
        <v>112</v>
      </c>
      <c r="F34" s="19"/>
      <c r="G34" s="20">
        <v>1.0</v>
      </c>
      <c r="H34" s="21"/>
      <c r="I34" s="21">
        <v>114.0</v>
      </c>
      <c r="J34" s="22">
        <v>1116.0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116</v>
      </c>
      <c r="P34" t="s">
        <v>114</v>
      </c>
      <c r="Q34" t="s">
        <v>114</v>
      </c>
    </row>
    <row r="35" spans="1:18" customHeight="1" ht="58">
      <c r="A35" s="16"/>
      <c r="B35" s="18" t="s">
        <v>110</v>
      </c>
      <c r="C35" s="17" t="s">
        <v>38</v>
      </c>
      <c r="D35" s="17" t="s">
        <v>118</v>
      </c>
      <c r="E35" s="17" t="s">
        <v>112</v>
      </c>
      <c r="F35" s="19"/>
      <c r="G35" s="20">
        <v>1.0</v>
      </c>
      <c r="H35" s="21"/>
      <c r="I35" s="21">
        <v>114.0</v>
      </c>
      <c r="J35" s="22">
        <v>2116.0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119</v>
      </c>
      <c r="P35" t="s">
        <v>117</v>
      </c>
      <c r="Q35" t="s">
        <v>117</v>
      </c>
    </row>
    <row r="36" spans="1:18" customHeight="1" ht="58">
      <c r="A36" s="16"/>
      <c r="B36" s="18" t="s">
        <v>110</v>
      </c>
      <c r="C36" s="17" t="s">
        <v>38</v>
      </c>
      <c r="D36" s="17" t="s">
        <v>121</v>
      </c>
      <c r="E36" s="17" t="s">
        <v>112</v>
      </c>
      <c r="F36" s="19"/>
      <c r="G36" s="20">
        <v>1.0</v>
      </c>
      <c r="H36" s="21"/>
      <c r="I36" s="21">
        <v>114.0</v>
      </c>
      <c r="J36" s="22">
        <v>1106.0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122</v>
      </c>
      <c r="P36" t="s">
        <v>120</v>
      </c>
      <c r="Q36" t="s">
        <v>120</v>
      </c>
    </row>
    <row r="37" spans="1:18" customHeight="1" ht="58">
      <c r="A37" s="16"/>
      <c r="B37" s="18" t="s">
        <v>110</v>
      </c>
      <c r="C37" s="17" t="s">
        <v>38</v>
      </c>
      <c r="D37" s="17" t="s">
        <v>124</v>
      </c>
      <c r="E37" s="17" t="s">
        <v>112</v>
      </c>
      <c r="F37" s="19"/>
      <c r="G37" s="20">
        <v>1.0</v>
      </c>
      <c r="H37" s="21"/>
      <c r="I37" s="21">
        <v>114.0</v>
      </c>
      <c r="J37" s="22">
        <v>1997.0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125</v>
      </c>
      <c r="P37" t="s">
        <v>123</v>
      </c>
      <c r="Q37" t="s">
        <v>123</v>
      </c>
    </row>
    <row r="38" spans="1:18" customHeight="1" ht="58">
      <c r="A38" s="16"/>
      <c r="B38" s="18" t="s">
        <v>110</v>
      </c>
      <c r="C38" s="17" t="s">
        <v>38</v>
      </c>
      <c r="D38" s="17" t="s">
        <v>127</v>
      </c>
      <c r="E38" s="17" t="s">
        <v>112</v>
      </c>
      <c r="F38" s="19"/>
      <c r="G38" s="20">
        <v>1.0</v>
      </c>
      <c r="H38" s="21"/>
      <c r="I38" s="21">
        <v>114.0</v>
      </c>
      <c r="J38" s="22">
        <v>2290.0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128</v>
      </c>
      <c r="P38" t="s">
        <v>126</v>
      </c>
      <c r="Q38" t="s">
        <v>126</v>
      </c>
    </row>
    <row r="39" spans="1:18" customHeight="1" ht="58">
      <c r="A39" s="16"/>
      <c r="B39" s="18" t="s">
        <v>110</v>
      </c>
      <c r="C39" s="17" t="s">
        <v>38</v>
      </c>
      <c r="D39" s="17" t="s">
        <v>130</v>
      </c>
      <c r="E39" s="17" t="s">
        <v>112</v>
      </c>
      <c r="F39" s="19"/>
      <c r="G39" s="20">
        <v>1.0</v>
      </c>
      <c r="H39" s="21"/>
      <c r="I39" s="21">
        <v>114.0</v>
      </c>
      <c r="J39" s="22">
        <v>426.0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131</v>
      </c>
      <c r="P39" t="s">
        <v>129</v>
      </c>
      <c r="Q39" t="s">
        <v>129</v>
      </c>
    </row>
    <row r="40" spans="1:18" customHeight="1" ht="58">
      <c r="A40" s="16"/>
      <c r="B40" s="18" t="s">
        <v>110</v>
      </c>
      <c r="C40" s="17" t="s">
        <v>38</v>
      </c>
      <c r="D40" s="17" t="s">
        <v>133</v>
      </c>
      <c r="E40" s="17" t="s">
        <v>112</v>
      </c>
      <c r="F40" s="19"/>
      <c r="G40" s="20">
        <v>1.0</v>
      </c>
      <c r="H40" s="21"/>
      <c r="I40" s="21">
        <v>114.0</v>
      </c>
      <c r="J40" s="22">
        <v>1328.0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134</v>
      </c>
      <c r="P40" t="s">
        <v>132</v>
      </c>
      <c r="Q40" t="s">
        <v>132</v>
      </c>
    </row>
    <row r="41" spans="1:18" customHeight="1" ht="58">
      <c r="A41" s="16"/>
      <c r="B41" s="18" t="s">
        <v>110</v>
      </c>
      <c r="C41" s="17" t="s">
        <v>38</v>
      </c>
      <c r="D41" s="17" t="s">
        <v>136</v>
      </c>
      <c r="E41" s="17" t="s">
        <v>112</v>
      </c>
      <c r="F41" s="19"/>
      <c r="G41" s="20">
        <v>1.0</v>
      </c>
      <c r="H41" s="21"/>
      <c r="I41" s="21">
        <v>114.0</v>
      </c>
      <c r="J41" s="22">
        <v>1450.0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137</v>
      </c>
      <c r="P41" t="s">
        <v>135</v>
      </c>
      <c r="Q41" t="s">
        <v>135</v>
      </c>
    </row>
    <row r="42" spans="1:18" customHeight="1" ht="58">
      <c r="A42" s="16"/>
      <c r="B42" s="18" t="s">
        <v>139</v>
      </c>
      <c r="C42" s="17" t="s">
        <v>38</v>
      </c>
      <c r="D42" s="17" t="s">
        <v>140</v>
      </c>
      <c r="E42" s="17" t="s">
        <v>141</v>
      </c>
      <c r="F42" s="19"/>
      <c r="G42" s="20">
        <v>1.0</v>
      </c>
      <c r="H42" s="21"/>
      <c r="I42" s="21">
        <v>105.0</v>
      </c>
      <c r="J42" s="22">
        <v>492.0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142</v>
      </c>
      <c r="P42" t="s">
        <v>138</v>
      </c>
      <c r="Q42" t="s">
        <v>138</v>
      </c>
    </row>
    <row r="43" spans="1:18" customHeight="1" ht="58">
      <c r="A43" s="16"/>
      <c r="B43" s="18" t="s">
        <v>139</v>
      </c>
      <c r="C43" s="17" t="s">
        <v>38</v>
      </c>
      <c r="D43" s="17" t="s">
        <v>144</v>
      </c>
      <c r="E43" s="17" t="s">
        <v>141</v>
      </c>
      <c r="F43" s="19"/>
      <c r="G43" s="20">
        <v>1.0</v>
      </c>
      <c r="H43" s="21"/>
      <c r="I43" s="21">
        <v>122.0</v>
      </c>
      <c r="J43" s="22">
        <v>260.0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145</v>
      </c>
      <c r="P43" t="s">
        <v>143</v>
      </c>
      <c r="Q43" t="s">
        <v>143</v>
      </c>
    </row>
    <row r="44" spans="1:18" customHeight="1" ht="58">
      <c r="A44" s="16"/>
      <c r="B44" s="18" t="s">
        <v>139</v>
      </c>
      <c r="C44" s="17" t="s">
        <v>38</v>
      </c>
      <c r="D44" s="17" t="s">
        <v>147</v>
      </c>
      <c r="E44" s="17" t="s">
        <v>141</v>
      </c>
      <c r="F44" s="19"/>
      <c r="G44" s="20">
        <v>1.0</v>
      </c>
      <c r="H44" s="21"/>
      <c r="I44" s="21">
        <v>105.0</v>
      </c>
      <c r="J44" s="22">
        <v>2.0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148</v>
      </c>
      <c r="P44" t="s">
        <v>146</v>
      </c>
      <c r="Q44" t="s">
        <v>146</v>
      </c>
    </row>
    <row r="45" spans="1:18" customHeight="1" ht="58">
      <c r="A45" s="16"/>
      <c r="B45" s="18" t="s">
        <v>139</v>
      </c>
      <c r="C45" s="17" t="s">
        <v>38</v>
      </c>
      <c r="D45" s="17" t="s">
        <v>150</v>
      </c>
      <c r="E45" s="17" t="s">
        <v>141</v>
      </c>
      <c r="F45" s="19"/>
      <c r="G45" s="20">
        <v>1.0</v>
      </c>
      <c r="H45" s="21"/>
      <c r="I45" s="21">
        <v>105.0</v>
      </c>
      <c r="J45" s="22">
        <v>45.0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151</v>
      </c>
      <c r="P45" t="s">
        <v>149</v>
      </c>
      <c r="Q45" t="s">
        <v>149</v>
      </c>
    </row>
    <row r="46" spans="1:18" customHeight="1" ht="58">
      <c r="A46" s="16"/>
      <c r="B46" s="18" t="s">
        <v>139</v>
      </c>
      <c r="C46" s="17" t="s">
        <v>38</v>
      </c>
      <c r="D46" s="17" t="s">
        <v>153</v>
      </c>
      <c r="E46" s="17" t="s">
        <v>141</v>
      </c>
      <c r="F46" s="19"/>
      <c r="G46" s="20">
        <v>1.0</v>
      </c>
      <c r="H46" s="21"/>
      <c r="I46" s="21">
        <v>122.0</v>
      </c>
      <c r="J46" s="22">
        <v>148.0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154</v>
      </c>
      <c r="P46" t="s">
        <v>152</v>
      </c>
      <c r="Q46" t="s">
        <v>152</v>
      </c>
    </row>
    <row r="47" spans="1:18" customHeight="1" ht="58">
      <c r="A47" s="16"/>
      <c r="B47" s="18" t="s">
        <v>139</v>
      </c>
      <c r="C47" s="17" t="s">
        <v>38</v>
      </c>
      <c r="D47" s="17" t="s">
        <v>156</v>
      </c>
      <c r="E47" s="17" t="s">
        <v>141</v>
      </c>
      <c r="F47" s="19"/>
      <c r="G47" s="20">
        <v>1.0</v>
      </c>
      <c r="H47" s="21"/>
      <c r="I47" s="21">
        <v>105.0</v>
      </c>
      <c r="J47" s="22">
        <v>37.0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157</v>
      </c>
      <c r="P47" t="s">
        <v>155</v>
      </c>
      <c r="Q47" t="s">
        <v>155</v>
      </c>
    </row>
    <row r="48" spans="1:18" customHeight="1" ht="58">
      <c r="A48" s="16"/>
      <c r="B48" s="18" t="s">
        <v>139</v>
      </c>
      <c r="C48" s="17" t="s">
        <v>38</v>
      </c>
      <c r="D48" s="17" t="s">
        <v>159</v>
      </c>
      <c r="E48" s="17" t="s">
        <v>141</v>
      </c>
      <c r="F48" s="19"/>
      <c r="G48" s="20">
        <v>1.0</v>
      </c>
      <c r="H48" s="21"/>
      <c r="I48" s="21">
        <v>105.0</v>
      </c>
      <c r="J48" s="22">
        <v>1.0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160</v>
      </c>
      <c r="P48" t="s">
        <v>158</v>
      </c>
      <c r="Q48" t="s">
        <v>158</v>
      </c>
    </row>
    <row r="49" spans="1:18" customHeight="1" ht="58">
      <c r="A49" s="16"/>
      <c r="B49" s="18" t="s">
        <v>139</v>
      </c>
      <c r="C49" s="17" t="s">
        <v>38</v>
      </c>
      <c r="D49" s="17" t="s">
        <v>162</v>
      </c>
      <c r="E49" s="17" t="s">
        <v>141</v>
      </c>
      <c r="F49" s="19"/>
      <c r="G49" s="20">
        <v>1.0</v>
      </c>
      <c r="H49" s="21"/>
      <c r="I49" s="21">
        <v>105.0</v>
      </c>
      <c r="J49" s="22">
        <v>313.0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163</v>
      </c>
      <c r="P49" t="s">
        <v>161</v>
      </c>
      <c r="Q49" t="s">
        <v>161</v>
      </c>
    </row>
    <row r="50" spans="1:18" customHeight="1" ht="58">
      <c r="A50" s="16"/>
      <c r="B50" s="18" t="s">
        <v>139</v>
      </c>
      <c r="C50" s="17" t="s">
        <v>38</v>
      </c>
      <c r="D50" s="17" t="s">
        <v>165</v>
      </c>
      <c r="E50" s="17" t="s">
        <v>141</v>
      </c>
      <c r="F50" s="19"/>
      <c r="G50" s="20">
        <v>1.0</v>
      </c>
      <c r="H50" s="21"/>
      <c r="I50" s="21">
        <v>105.0</v>
      </c>
      <c r="J50" s="22">
        <v>50.0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166</v>
      </c>
      <c r="P50" t="s">
        <v>164</v>
      </c>
      <c r="Q50" t="s">
        <v>164</v>
      </c>
    </row>
    <row r="51" spans="1:18" customHeight="1" ht="58">
      <c r="A51" s="16"/>
      <c r="B51" s="18" t="s">
        <v>168</v>
      </c>
      <c r="C51" s="17" t="s">
        <v>169</v>
      </c>
      <c r="D51" s="17" t="s">
        <v>162</v>
      </c>
      <c r="E51" s="17" t="s">
        <v>170</v>
      </c>
      <c r="F51" s="19"/>
      <c r="G51" s="20">
        <v>1.0</v>
      </c>
      <c r="H51" s="21"/>
      <c r="I51" s="21">
        <v>223.0</v>
      </c>
      <c r="J51" s="22">
        <v>1.0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171</v>
      </c>
      <c r="P51" t="s">
        <v>167</v>
      </c>
      <c r="Q51" t="s">
        <v>167</v>
      </c>
    </row>
    <row r="52" spans="1:18" customHeight="1" ht="58">
      <c r="A52" s="16"/>
      <c r="B52" s="18" t="s">
        <v>168</v>
      </c>
      <c r="C52" s="17" t="s">
        <v>169</v>
      </c>
      <c r="D52" s="17" t="s">
        <v>173</v>
      </c>
      <c r="E52" s="17" t="s">
        <v>170</v>
      </c>
      <c r="F52" s="19"/>
      <c r="G52" s="20">
        <v>1.0</v>
      </c>
      <c r="H52" s="21"/>
      <c r="I52" s="21">
        <v>223.0</v>
      </c>
      <c r="J52" s="22">
        <v>59.0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174</v>
      </c>
      <c r="P52" t="s">
        <v>172</v>
      </c>
      <c r="Q52" t="s">
        <v>172</v>
      </c>
    </row>
    <row r="53" spans="1:18" customHeight="1" ht="58">
      <c r="A53" s="16"/>
      <c r="B53" s="18" t="s">
        <v>168</v>
      </c>
      <c r="C53" s="17" t="s">
        <v>169</v>
      </c>
      <c r="D53" s="17" t="s">
        <v>165</v>
      </c>
      <c r="E53" s="17" t="s">
        <v>170</v>
      </c>
      <c r="F53" s="19"/>
      <c r="G53" s="20">
        <v>1.0</v>
      </c>
      <c r="H53" s="21"/>
      <c r="I53" s="21">
        <v>223.0</v>
      </c>
      <c r="J53" s="22">
        <v>1.0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176</v>
      </c>
      <c r="P53" t="s">
        <v>175</v>
      </c>
      <c r="Q53" t="s">
        <v>175</v>
      </c>
    </row>
    <row r="54" spans="1:18" customHeight="1" ht="58">
      <c r="A54" s="16"/>
      <c r="B54" s="18" t="s">
        <v>168</v>
      </c>
      <c r="C54" s="17" t="s">
        <v>169</v>
      </c>
      <c r="D54" s="17" t="s">
        <v>140</v>
      </c>
      <c r="E54" s="17" t="s">
        <v>170</v>
      </c>
      <c r="F54" s="19"/>
      <c r="G54" s="20">
        <v>1.0</v>
      </c>
      <c r="H54" s="21"/>
      <c r="I54" s="21">
        <v>223.0</v>
      </c>
      <c r="J54" s="22">
        <v>327.0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178</v>
      </c>
      <c r="P54" t="s">
        <v>177</v>
      </c>
      <c r="Q54" t="s">
        <v>177</v>
      </c>
    </row>
    <row r="55" spans="1:18" customHeight="1" ht="58">
      <c r="A55" s="16"/>
      <c r="B55" s="18" t="s">
        <v>180</v>
      </c>
      <c r="C55" s="17" t="s">
        <v>181</v>
      </c>
      <c r="D55" s="17" t="s">
        <v>182</v>
      </c>
      <c r="E55" s="17"/>
      <c r="F55" s="19"/>
      <c r="G55" s="20">
        <v>1.0</v>
      </c>
      <c r="H55" s="21"/>
      <c r="I55" s="21"/>
      <c r="J55" s="22">
        <v>29.0</v>
      </c>
      <c r="K55" s="50"/>
      <c r="L55" s="21" t="str">
        <f>IF(K55&gt;0,"по запросу","")</f>
      </c>
      <c r="M55" s="52"/>
      <c r="N55" t="str">
        <f>IF(K55&gt;0,COUNTIF($K$7:K55,"&gt;0"),"")</f>
      </c>
      <c r="O55" t="s">
        <v>183</v>
      </c>
      <c r="P55" t="s">
        <v>179</v>
      </c>
      <c r="Q55" t="s">
        <v>179</v>
      </c>
    </row>
    <row r="57" spans="1:18">
      <c r="I57" s="30" t="s">
        <v>184</v>
      </c>
      <c r="J57" s="33"/>
      <c r="K57" s="36" t="str">
        <f>COUNTIF(K7:K55,"&gt;0")</f>
      </c>
    </row>
    <row r="58" spans="1:18">
      <c r="I58" s="31" t="s">
        <v>185</v>
      </c>
      <c r="J58" s="34"/>
      <c r="K58" s="37" t="str">
        <f>SUM(K7:K55)</f>
      </c>
    </row>
    <row r="59" spans="1:18">
      <c r="I59" s="32" t="s">
        <v>186</v>
      </c>
      <c r="J59" s="35"/>
      <c r="K59" s="38" t="str">
        <f>SUM(L7:L55)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57:J57"/>
    <mergeCell ref="I58:J58"/>
    <mergeCell ref="I59:J59"/>
    <mergeCell ref="G5:I5"/>
  </mergeCells>
  <conditionalFormatting sqref="A7:M55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55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55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6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191</v>
      </c>
    </row>
    <row r="2" spans="1:12" customHeight="1" ht="26">
      <c r="A2" s="54" t="s">
        <v>192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193</v>
      </c>
      <c r="B6" s="56"/>
      <c r="C6" s="57" t="str">
        <f>'Прайс и заказ'!K57</f>
      </c>
      <c r="D6" s="58" t="s">
        <v>185</v>
      </c>
      <c r="E6" s="56"/>
      <c r="F6" s="57" t="str">
        <f>'Прайс и заказ'!K58</f>
      </c>
      <c r="G6" s="58" t="s">
        <v>186</v>
      </c>
      <c r="H6" s="56"/>
      <c r="I6" s="59" t="str">
        <f>'Прайс и заказ'!K59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194</v>
      </c>
      <c r="G8" s="60" t="s">
        <v>23</v>
      </c>
      <c r="H8" s="60" t="s">
        <v>24</v>
      </c>
      <c r="I8" s="60" t="s">
        <v>5</v>
      </c>
      <c r="J8" s="40" t="s">
        <v>187</v>
      </c>
      <c r="L8" s="40" t="s">
        <v>189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заказ'!$N$7:$N$55,0)+6,0)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заказ'!$N$7:$N$55,0)+6,0)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заказ'!$N$7:$N$55,0)+6,0)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заказ'!$N$7:$N$55,0)+6,0)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заказ'!$N$7:$N$55,0)+6,0)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заказ'!$N$7:$N$55,0)+6,0)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заказ'!$N$7:$N$55,0)+6,0)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заказ'!$N$7:$N$55,0)+6,0)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заказ'!$N$7:$N$55,0)+6,0)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заказ'!$N$7:$N$55,0)+6,0)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заказ'!$N$7:$N$55,0)+6,0)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заказ'!$N$7:$N$55,0)+6,0)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заказ'!$N$7:$N$55,0)+6,0)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заказ'!$N$7:$N$55,0)+6,0)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заказ'!$N$7:$N$55,0)+6,0)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заказ'!$N$7:$N$55,0)+6,0)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заказ'!$N$7:$N$55,0)+6,0)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заказ'!$N$7:$N$55,0)+6,0)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заказ'!$N$7:$N$55,0)+6,0)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заказ'!$N$7:$N$55,0)+6,0)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заказ'!$N$7:$N$55,0)+6,0)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заказ'!$N$7:$N$55,0)+6,0)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заказ'!$N$7:$N$55,0)+6,0)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заказ'!$N$7:$N$55,0)+6,0)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заказ'!$N$7:$N$55,0)+6,0)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заказ'!$N$7:$N$55,0)+6,0)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заказ'!$N$7:$N$55,0)+6,0)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заказ'!$N$7:$N$55,0)+6,0)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заказ'!$N$7:$N$55,0)+6,0)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заказ'!$N$7:$N$55,0)+6,0)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заказ'!$N$7:$N$55,0)+6,0)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заказ'!$N$7:$N$55,0)+6,0)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заказ'!$N$7:$N$55,0)+6,0)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заказ'!$N$7:$N$55,0)+6,0)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заказ'!$N$7:$N$55,0)+6,0)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заказ'!$N$7:$N$55,0)+6,0)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заказ'!$N$7:$N$55,0)+6,0)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заказ'!$N$7:$N$55,0)+6,0)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заказ'!$N$7:$N$55,0)+6,0)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заказ'!$N$7:$N$55,0)+6,0)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заказ'!$N$7:$N$55,0)+6,0)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заказ'!$N$7:$N$55,0)+6,0)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заказ'!$N$7:$N$55,0)+6,0)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заказ'!$N$7:$N$55,0)+6,0)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заказ'!$N$7:$N$55,0)+6,0)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заказ'!$N$7:$N$55,0)+6,0)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заказ'!$N$7:$N$55,0)+6,0)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заказ'!$N$7:$N$55,0)+6,0)</f>
      </c>
      <c r="L56" t="str">
        <f>IF($J56=0,"",IF(INDEX('Прайс и заказ'!Q:Q,$J56)="","",INDEX('Прайс и заказ'!Q:Q,$J56)))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56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195</v>
      </c>
    </row>
    <row r="2" spans="1:6">
      <c r="A2" t="s">
        <v>196</v>
      </c>
    </row>
    <row r="3" spans="1:6">
      <c r="A3" t="s">
        <v>197</v>
      </c>
    </row>
    <row r="4" spans="1:6">
      <c r="A4" t="s">
        <v>198</v>
      </c>
    </row>
    <row r="5" spans="1:6">
      <c r="A5" t="s">
        <v>199</v>
      </c>
      <c r="B5" t="s">
        <v>200</v>
      </c>
      <c r="C5" t="s">
        <v>201</v>
      </c>
      <c r="D5" t="s">
        <v>202</v>
      </c>
    </row>
    <row r="6" spans="1:6">
      <c r="A6" t="s">
        <v>203</v>
      </c>
      <c r="B6" t="s">
        <v>204</v>
      </c>
      <c r="C6" t="s">
        <v>205</v>
      </c>
      <c r="D6" t="s">
        <v>206</v>
      </c>
      <c r="E6" t="s">
        <v>207</v>
      </c>
      <c r="F6" t="s">
        <v>208</v>
      </c>
    </row>
    <row r="7" spans="1:6">
      <c r="A7" t="s">
        <v>209</v>
      </c>
      <c r="B7">
        <v>6</v>
      </c>
      <c r="C7" t="s">
        <v>210</v>
      </c>
      <c r="D7" t="s">
        <v>211</v>
      </c>
      <c r="E7" t="s">
        <v>212</v>
      </c>
      <c r="F7" t="s">
        <v>213</v>
      </c>
    </row>
    <row r="8" spans="1:6">
      <c r="A8" t="s">
        <v>214</v>
      </c>
      <c r="B8">
        <v>8</v>
      </c>
      <c r="C8" t="s">
        <v>215</v>
      </c>
      <c r="D8" t="s">
        <v>216</v>
      </c>
      <c r="E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2026-10-01T20:28:22+04:00</dcterms:created>
  <dcterms:modified xsi:type="dcterms:W3CDTF">2026-10-01T20:28:22+04:00</dcterms:modified>
  <dc:title>Прайс-лист LavrPack — Ленты — Органза</dc:title>
  <dc:description>Сформировано на www.lavrpack.ru 01.10.2026 20:28</dc:description>
  <dc:subject/>
  <cp:keywords/>
  <cp:category/>
</cp:coreProperties>
</file>