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<sst xmlns="http://schemas.openxmlformats.org/spreadsheetml/2006/main" uniqueCount="676">
  <si>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 xml:space="preserve">   ·   Прайс-лист «Распродажа»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</si>
  <si>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</si>
  <si>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</si>
  <si>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</si>
  <si>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</si>
  <si>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</si>
  <si>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</si>
  <si>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19:38</t>
  </si>
  <si>
    <t>Категория</t>
  </si>
  <si>
    <t>Распродажа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</si>
  <si>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</si>
  <si>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</si>
  <si>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</si>
  <si>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</si>
  <si>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</si>
  <si>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</si>
  <si>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</si>
  <si>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</si>
  <si>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</si>
  <si>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</si>
  <si>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</si>
  <si>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</si>
  <si>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</si>
  <si>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</si>
  <si>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</si>
  <si>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Декор и аксессуары — 66 поз.</t>
  </si>
  <si>
    <t>6cfa28ca-7f2e-11ec-b73f-0018e40a3af2</t>
  </si>
  <si>
    <t>13907</t>
  </si>
  <si>
    <t>Бусинки</t>
  </si>
  <si>
    <t>ассорти) Россия</t>
  </si>
  <si>
    <t>Жемчужинка 8мм (144шт</t>
  </si>
  <si>
    <t>https://www.lavrpack.ru/local/templates/phoenix_v1/images_cache/thumbs/e2c1f9f3786c9f2823a809e2c034259d.webp?v=1790831953</t>
  </si>
  <si>
    <t>6e2151c5-7f2a-11ec-b73f-0018e40a3af2</t>
  </si>
  <si>
    <t>11936</t>
  </si>
  <si>
    <t>Россия</t>
  </si>
  <si>
    <t>На нити 8 мм в ассорт</t>
  </si>
  <si>
    <t>https://www.lavrpack.ru/local/templates/phoenix_v1/images_cache/thumbs/248af990ecf11186b17063b9966225f0.webp?v=1790831953</t>
  </si>
  <si>
    <t>61ebc4f3-7f2a-11ec-b73f-0018e40a3af2</t>
  </si>
  <si>
    <t>10369</t>
  </si>
  <si>
    <t>На нити 12 мм в ассорт</t>
  </si>
  <si>
    <t>https://www.lavrpack.ru/local/templates/phoenix_v1/images_cache/thumbs/5242b7ce3d37fee38751355404833ed6.webp?v=1790831953</t>
  </si>
  <si>
    <t>7a5e70c0-7f2a-11ec-b73f-0018e40a3af2</t>
  </si>
  <si>
    <t>13357</t>
  </si>
  <si>
    <t>Перламутр. цветн. 18мм×500г</t>
  </si>
  <si>
    <t>https://www.lavrpack.ru/local/templates/phoenix_v1/images_cache/thumbs/1c9548453c7b5df601168e7bddbccac8.webp?v=1790831953</t>
  </si>
  <si>
    <t>55d9636e-7f2a-11ec-b73f-0018e40a3af2</t>
  </si>
  <si>
    <t>8800</t>
  </si>
  <si>
    <t>Перламутровые цвет. 25мм×100г</t>
  </si>
  <si>
    <t>https://www.lavrpack.ru/local/templates/phoenix_v1/images_cache/thumbs/badf86b54fb0b0549cb71f73dd7f73d4.webp?v=1790831953</t>
  </si>
  <si>
    <t>6e2151cb-7f2a-11ec-b73f-0018e40a3af2</t>
  </si>
  <si>
    <t>13959</t>
  </si>
  <si>
    <t>Перламутровые цветн. 8мм×500г</t>
  </si>
  <si>
    <t>https://www.lavrpack.ru/local/templates/phoenix_v1/images_cache/thumbs/4da859abee2d1eb6635604159c1f44ab.webp?v=1790790837</t>
  </si>
  <si>
    <t>5be8d72f-7f2a-11ec-b73f-0018e40a3af2</t>
  </si>
  <si>
    <t>10371</t>
  </si>
  <si>
    <t>Бусы</t>
  </si>
  <si>
    <t>в ассорт. 10мм 500 гр</t>
  </si>
  <si>
    <t>https://www.lavrpack.ru/local/templates/phoenix_v1/images_cache/thumbs/be56f9685031fd2ba8ee6eb70bb5edc8.webp?v=1790831953</t>
  </si>
  <si>
    <t>61ebc4ef-7f2a-11ec-b73f-0018e40a3af2</t>
  </si>
  <si>
    <t>10372</t>
  </si>
  <si>
    <t>Перламутр. цветные 22 мм 500 гр</t>
  </si>
  <si>
    <t>https://www.lavrpack.ru/local/templates/phoenix_v1/images_cache/thumbs/a71f2ba4d37ebd490c3d1d5aa90d412b.webp?v=1790831953</t>
  </si>
  <si>
    <t>5be8d735-7f2a-11ec-b73f-0018e40a3af2</t>
  </si>
  <si>
    <t>10373</t>
  </si>
  <si>
    <t>Перламутровые цветн.6мм 500 гр</t>
  </si>
  <si>
    <t>https://www.lavrpack.ru/local/templates/phoenix_v1/images_cache/thumbs/5dde773cfffedbec6fe6f688fd5a44b9.webp?v=1790831953</t>
  </si>
  <si>
    <t>6e2151be-7f2a-11ec-b73f-0018e40a3af2</t>
  </si>
  <si>
    <t>10370</t>
  </si>
  <si>
    <t>Перламутровые цветн.12мм 100 гр</t>
  </si>
  <si>
    <t>https://www.lavrpack.ru/local/templates/phoenix_v1/images_cache/thumbs/4047753704df326ec9e6ce837abbc672.webp?v=1790790837</t>
  </si>
  <si>
    <t>55d9637d-7f2a-11ec-b73f-0018e40a3af2</t>
  </si>
  <si>
    <t>8798</t>
  </si>
  <si>
    <t>Бусы (акрил)</t>
  </si>
  <si>
    <t>70г. в ассорт. , Россия</t>
  </si>
  <si>
    <t>22 мм,</t>
  </si>
  <si>
    <t>https://www.lavrpack.ru/local/templates/phoenix_v1/images_cache/thumbs/4c289c067524d9f34c03c7faecaaa803.webp?v=1790831953</t>
  </si>
  <si>
    <t>bd3bbb31-7f2a-11ec-b73f-0018e40a3af2</t>
  </si>
  <si>
    <t>32866</t>
  </si>
  <si>
    <t>Бутылочка</t>
  </si>
  <si>
    <t>Украшение для новорожденных, Китай</t>
  </si>
  <si>
    <t>https://www.lavrpack.ru/local/templates/phoenix_v1/images_cache/thumbs/153d9ff90a706fe6ee8fbc3b92e9baa7.webp?v=1790831953</t>
  </si>
  <si>
    <t>b0f1edc9-7f2a-11ec-b73f-0018e40a3af2</t>
  </si>
  <si>
    <t>32444</t>
  </si>
  <si>
    <t>Глазки</t>
  </si>
  <si>
    <t>Китай</t>
  </si>
  <si>
    <t>9Е193-102</t>
  </si>
  <si>
    <t>https://www.lavrpack.ru/local/templates/phoenix_v1/images_cache/thumbs/8fcb41519971c6b56e2f4b5f93e3e800.webp?v=1790831953</t>
  </si>
  <si>
    <t>8cbe6a17-7f2a-11ec-b73f-0018e40a3af2</t>
  </si>
  <si>
    <t>32448</t>
  </si>
  <si>
    <t>А1-95</t>
  </si>
  <si>
    <t>https://www.lavrpack.ru/local/templates/phoenix_v1/images_cache/thumbs/794635f5badd302f8c5a2efc954c9bd7.webp?v=1790831953</t>
  </si>
  <si>
    <t>9ed808d0-7f2a-11ec-b73f-0018e40a3af2</t>
  </si>
  <si>
    <t>32445</t>
  </si>
  <si>
    <t>А5-09/Т1-09</t>
  </si>
  <si>
    <t>https://www.lavrpack.ru/local/templates/phoenix_v1/images_cache/thumbs/f8dd88c0e1b4da0660445d7c70283040.webp?v=1790831953</t>
  </si>
  <si>
    <t>9ed808c1-7f2a-11ec-b73f-0018e40a3af2</t>
  </si>
  <si>
    <t>32443</t>
  </si>
  <si>
    <t>А8-12</t>
  </si>
  <si>
    <t>https://www.lavrpack.ru/local/templates/phoenix_v1/images_cache/thumbs/9c10b2fb557d31e863252aaf2fbc77dc.webp?v=1790831953</t>
  </si>
  <si>
    <t>72f8ec2d-7f2e-11ec-b73f-0018e40a3af2</t>
  </si>
  <si>
    <t>32442</t>
  </si>
  <si>
    <t>А13-13/L1-13</t>
  </si>
  <si>
    <t>https://www.lavrpack.ru/local/templates/phoenix_v1/images_cache/thumbs/3f189fe044328eb2ffd8edb9102e1a53.webp?v=1790831953</t>
  </si>
  <si>
    <t>a4daaa1a-7f2a-11ec-b73f-0018e40a3af2</t>
  </si>
  <si>
    <t>32446</t>
  </si>
  <si>
    <t>Е110-1001</t>
  </si>
  <si>
    <t>https://www.lavrpack.ru/local/templates/phoenix_v1/images_cache/thumbs/04f3016e32bbe9841f65b8b85ec757ae.webp?v=1790831953</t>
  </si>
  <si>
    <t>aae39416-7f2a-11ec-b73f-0018e40a3af2</t>
  </si>
  <si>
    <t>32426</t>
  </si>
  <si>
    <t>Е118-110</t>
  </si>
  <si>
    <t>https://www.lavrpack.ru/local/templates/phoenix_v1/images_cache/thumbs/9d38a51a978a4ad8bf6bd42cb5314646.webp?v=1790831953</t>
  </si>
  <si>
    <t>72f8ec2f-7f2e-11ec-b73f-0018e40a3af2</t>
  </si>
  <si>
    <t>32427</t>
  </si>
  <si>
    <t>Е118-115</t>
  </si>
  <si>
    <t>https://www.lavrpack.ru/local/templates/phoenix_v1/images_cache/thumbs/fadaa4dc5d80e566b29188ac06660610.webp?v=1790831953</t>
  </si>
  <si>
    <t>a4daaa16-7f2a-11ec-b73f-0018e40a3af2</t>
  </si>
  <si>
    <t>32436</t>
  </si>
  <si>
    <t>Е130-103</t>
  </si>
  <si>
    <t>https://www.lavrpack.ru/local/templates/phoenix_v1/images_cache/thumbs/493e220533289ee75352c0962343655c.webp?v=1790831953</t>
  </si>
  <si>
    <t>dbddd930-7f2a-11ec-b73f-0018e40a3af2</t>
  </si>
  <si>
    <t>32422</t>
  </si>
  <si>
    <t>Е139-1008</t>
  </si>
  <si>
    <t>https://www.lavrpack.ru/local/templates/phoenix_v1/images_cache/thumbs/ba7c62884d7281fd70563bb4797e9816.webp?v=1790831953</t>
  </si>
  <si>
    <t>98df3098-7f2a-11ec-b73f-0018e40a3af2</t>
  </si>
  <si>
    <t>32439</t>
  </si>
  <si>
    <t>Е140-2002</t>
  </si>
  <si>
    <t>https://www.lavrpack.ru/local/templates/phoenix_v1/images_cache/thumbs/480d0b9d169b2d0a56d477a02bf2caff.webp?v=1790831953</t>
  </si>
  <si>
    <t>9ed808ce-7f2a-11ec-b73f-0018e40a3af2</t>
  </si>
  <si>
    <t>32429</t>
  </si>
  <si>
    <t>Е146-117</t>
  </si>
  <si>
    <t>https://www.lavrpack.ru/local/templates/phoenix_v1/images_cache/thumbs/9ec7a9d7144d45afe4b5166fde1d17ef.webp?v=1790831953</t>
  </si>
  <si>
    <t>b0f1edde-7f2a-11ec-b73f-0018e40a3af2</t>
  </si>
  <si>
    <t>32433</t>
  </si>
  <si>
    <t>Е231-1001</t>
  </si>
  <si>
    <t>https://www.lavrpack.ru/local/templates/phoenix_v1/images_cache/thumbs/905e6c1a1bb3f7342b4c8db4c8341071.webp?v=1790831953</t>
  </si>
  <si>
    <t>72f8ec35-7f2e-11ec-b73f-0018e40a3af2</t>
  </si>
  <si>
    <t>32447</t>
  </si>
  <si>
    <t>Е234-1001</t>
  </si>
  <si>
    <t>https://www.lavrpack.ru/local/templates/phoenix_v1/images_cache/thumbs/1a5efa1fd263be5972fde708500c0109.webp?v=1790831953</t>
  </si>
  <si>
    <t>72f8ec2c-7f2e-11ec-b73f-0018e40a3af2</t>
  </si>
  <si>
    <t>32435</t>
  </si>
  <si>
    <t>Е275-1001</t>
  </si>
  <si>
    <t>https://www.lavrpack.ru/local/templates/phoenix_v1/images_cache/thumbs/b42cee86bf04a3646702d5b37f989633.webp?v=1790831953</t>
  </si>
  <si>
    <t>9ed808c5-7f2a-11ec-b73f-0018e40a3af2</t>
  </si>
  <si>
    <t>32437</t>
  </si>
  <si>
    <t>Е286-1001</t>
  </si>
  <si>
    <t>https://www.lavrpack.ru/local/templates/phoenix_v1/images_cache/thumbs/808b309ebfa7051accd1d515f741feaa.webp?v=1790831953</t>
  </si>
  <si>
    <t>b0f1edc4-7f2a-11ec-b73f-0018e40a3af2</t>
  </si>
  <si>
    <t>32440</t>
  </si>
  <si>
    <t>Е306-105</t>
  </si>
  <si>
    <t>https://www.lavrpack.ru/local/templates/phoenix_v1/images_cache/thumbs/e3704f5d9dc22c9acf008b2a4f2502ab.webp?v=1790831953</t>
  </si>
  <si>
    <t>dbddd939-7f2a-11ec-b73f-0018e40a3af2</t>
  </si>
  <si>
    <t>32423</t>
  </si>
  <si>
    <t>Е306-119</t>
  </si>
  <si>
    <t>https://www.lavrpack.ru/local/templates/phoenix_v1/images_cache/thumbs/89fc54b54cc656ce1689ee24eb29b425.webp?v=1790831953</t>
  </si>
  <si>
    <t>b70ab68b-7f2a-11ec-b73f-0018e40a3af2</t>
  </si>
  <si>
    <t>32425</t>
  </si>
  <si>
    <t>Е447-101</t>
  </si>
  <si>
    <t>https://www.lavrpack.ru/local/templates/phoenix_v1/images_cache/thumbs/7df600fbd6db7094997a4f652e457327.webp?v=1790831953</t>
  </si>
  <si>
    <t>98df3099-7f2a-11ec-b73f-0018e40a3af2</t>
  </si>
  <si>
    <t>32418</t>
  </si>
  <si>
    <t>E139-1002</t>
  </si>
  <si>
    <t>https://www.lavrpack.ru/local/templates/phoenix_v1/images_cache/thumbs/b3eca6f1e3eaaabd5c5a683f8340d340.webp?v=1790831953</t>
  </si>
  <si>
    <t>dbddd92f-7f2a-11ec-b73f-0018e40a3af2</t>
  </si>
  <si>
    <t>32419</t>
  </si>
  <si>
    <t>E308-110</t>
  </si>
  <si>
    <t>https://www.lavrpack.ru/local/templates/phoenix_v1/images_cache/thumbs/5243e66eaaeb33f7cc3c25581fab3f1d.webp?v=1790831953</t>
  </si>
  <si>
    <t>5be8d727-7f2a-11ec-b73f-0018e40a3af2</t>
  </si>
  <si>
    <t>10544</t>
  </si>
  <si>
    <t>Глазки большие/мальенькие в ассорт. (Россия)</t>
  </si>
  <si>
    <t>https://www.lavrpack.ru/local/templates/phoenix_v1/images_cache/thumbs/450a2a75fc3cae067a2ff7ca56f6c9a1.webp?v=1790831953</t>
  </si>
  <si>
    <t>ab6127c7-7f2c-11ec-b73f-0018e40a3af2</t>
  </si>
  <si>
    <t>53157</t>
  </si>
  <si>
    <t>Декор</t>
  </si>
  <si>
    <t>для новорожденных (в уп.), Китай</t>
  </si>
  <si>
    <t>https://www.lavrpack.ru/local/templates/phoenix_v1/images_cache/thumbs/4cc2e5068db25341795437618472a1e2.webp?v=1790831953</t>
  </si>
  <si>
    <t>78fd9291-7f2e-11ec-b73f-0018e40a3af2</t>
  </si>
  <si>
    <t>32714</t>
  </si>
  <si>
    <t>для новорожденных в ассорт., Китай</t>
  </si>
  <si>
    <t>https://www.lavrpack.ru/local/templates/phoenix_v1/images_cache/thumbs/968a10a6903f9a4ce3c56120f6ebd909.webp?v=1790831953</t>
  </si>
  <si>
    <t>a5adcf00-7f2b-11ec-b73f-0018e40a3af2</t>
  </si>
  <si>
    <t>53158</t>
  </si>
  <si>
    <t>для новорожденных (уп.), Китай</t>
  </si>
  <si>
    <t>https://www.lavrpack.ru/local/templates/phoenix_v1/images_cache/thumbs/6f57cf9212bf6ad70b8032d56e42e215.webp?v=1790831953</t>
  </si>
  <si>
    <t>aae3941c-7f2a-11ec-b73f-0018e40a3af2</t>
  </si>
  <si>
    <t>36537</t>
  </si>
  <si>
    <t>подвеска д/новорожденных в ассорт., Китай</t>
  </si>
  <si>
    <t>https://www.lavrpack.ru/local/templates/phoenix_v1/images_cache/thumbs/3492921f027a27a9a070e4b022589080.webp?v=1790831953</t>
  </si>
  <si>
    <t>c98db545-7f2a-11ec-b73f-0018e40a3af2</t>
  </si>
  <si>
    <t>36498</t>
  </si>
  <si>
    <t>украшение для новорожденных в ассорт., Китай</t>
  </si>
  <si>
    <t>https://www.lavrpack.ru/local/templates/phoenix_v1/images_cache/thumbs/ec034195cba3c38f0fe3d71aaded5791.webp?v=1790831953</t>
  </si>
  <si>
    <t>61ebc4fb-7f2a-11ec-b73f-0018e40a3af2</t>
  </si>
  <si>
    <t>9396</t>
  </si>
  <si>
    <t>Джут</t>
  </si>
  <si>
    <t>В ассортименте, Корея</t>
  </si>
  <si>
    <t>https://www.lavrpack.ru/local/templates/phoenix_v1/images_cache/thumbs/7f0da8ce853ffba4a955f7d78d9576c0.webp?v=1790831953</t>
  </si>
  <si>
    <t>d5b78828-7f2a-11ec-b73f-0018e40a3af2</t>
  </si>
  <si>
    <t>37133</t>
  </si>
  <si>
    <t>Камни иск.</t>
  </si>
  <si>
    <t>декор НС-5 в ассорт</t>
  </si>
  <si>
    <t>https://www.lavrpack.ru/local/templates/phoenix_v1/images_cache/thumbs/089f1b4b3997f9ed32e2c054a51e596c.webp?v=1790831953</t>
  </si>
  <si>
    <t>cfad57e2-7f2a-11ec-b73f-0018e40a3af2</t>
  </si>
  <si>
    <t>37145</t>
  </si>
  <si>
    <t>Кристаллы</t>
  </si>
  <si>
    <t>декор НС-1 в ассорт</t>
  </si>
  <si>
    <t>https://www.lavrpack.ru/local/templates/phoenix_v1/images_cache/thumbs/16f2fffc313cec459e94880380d9ac89.webp?v=1790831953</t>
  </si>
  <si>
    <t>78fd929d-7f2e-11ec-b73f-0018e40a3af2</t>
  </si>
  <si>
    <t>37151</t>
  </si>
  <si>
    <t>декор НС-2 в ассорт</t>
  </si>
  <si>
    <t>https://www.lavrpack.ru/local/templates/phoenix_v1/images_cache/thumbs/f53cbe9830852bb13047d0d030c23066.webp?v=1790831953</t>
  </si>
  <si>
    <t>cfad57d8-7f2a-11ec-b73f-0018e40a3af2</t>
  </si>
  <si>
    <t>37132</t>
  </si>
  <si>
    <t>декор НС-13 в ассорт</t>
  </si>
  <si>
    <t>https://www.lavrpack.ru/local/templates/phoenix_v1/images_cache/thumbs/e2d95c01acdc0627eb10e6479ace2f91.webp?v=1790831953</t>
  </si>
  <si>
    <t>cfad57dc-7f2a-11ec-b73f-0018e40a3af2</t>
  </si>
  <si>
    <t>37143</t>
  </si>
  <si>
    <t>декор НС-16 в ассорт</t>
  </si>
  <si>
    <t>https://www.lavrpack.ru/local/templates/phoenix_v1/images_cache/thumbs/a653dd1f844e147fbd5d0ba9e4c7b5d1.webp?v=1790831953</t>
  </si>
  <si>
    <t>fa719a78-7f2a-11ec-b73f-0018e40a3af2</t>
  </si>
  <si>
    <t>37144</t>
  </si>
  <si>
    <t>декор НС-18 в ассорт</t>
  </si>
  <si>
    <t>https://www.lavrpack.ru/local/templates/phoenix_v1/images_cache/thumbs/96a97c6a16e83c7ce5b4f5f1dde1d396.webp?v=1790831953</t>
  </si>
  <si>
    <t>7efd5337-7f2e-11ec-b73f-0018e40a3af2</t>
  </si>
  <si>
    <t>37148</t>
  </si>
  <si>
    <t>декор НС-20 в ассорт</t>
  </si>
  <si>
    <t>https://www.lavrpack.ru/local/templates/phoenix_v1/images_cache/thumbs/845f274c84f6618fb08a1b739e5b167d.webp?v=1790831953</t>
  </si>
  <si>
    <t>7efd533e-7f2e-11ec-b73f-0018e40a3af2</t>
  </si>
  <si>
    <t>37150</t>
  </si>
  <si>
    <t>декор НС-23 в ассорт</t>
  </si>
  <si>
    <t>https://www.lavrpack.ru/local/templates/phoenix_v1/images_cache/thumbs/745785546315d7359184583b9b87e035.webp?v=1790831953</t>
  </si>
  <si>
    <t>7efd5344-7f2e-11ec-b73f-0018e40a3af2</t>
  </si>
  <si>
    <t>37149</t>
  </si>
  <si>
    <t>декор НС-26 в ассорт</t>
  </si>
  <si>
    <t>https://www.lavrpack.ru/local/templates/phoenix_v1/images_cache/thumbs/e5e0c813e4f47fb175bd3ec7c0498b04.webp?v=1790831953</t>
  </si>
  <si>
    <t>d5b7881d-7f2a-11ec-b73f-0018e40a3af2</t>
  </si>
  <si>
    <t>37153</t>
  </si>
  <si>
    <t>декор НС-33 в ассорт</t>
  </si>
  <si>
    <t>https://www.lavrpack.ru/local/templates/phoenix_v1/images_cache/thumbs/7b7cf7e7e05a54b1cefb8198cacdd28f.webp?v=1790831953</t>
  </si>
  <si>
    <t>d5b7881f-7f2a-11ec-b73f-0018e40a3af2</t>
  </si>
  <si>
    <t>37154</t>
  </si>
  <si>
    <t>декор НС-35 в ассорт</t>
  </si>
  <si>
    <t>https://www.lavrpack.ru/local/templates/phoenix_v1/images_cache/thumbs/7cea9c267e34f5333306510b714b0bb5.webp?v=1790831953</t>
  </si>
  <si>
    <t>cfad57e3-7f2a-11ec-b73f-0018e40a3af2</t>
  </si>
  <si>
    <t>37158</t>
  </si>
  <si>
    <t>Лен</t>
  </si>
  <si>
    <t>Корея</t>
  </si>
  <si>
    <t>48×5 ярд в ассорт</t>
  </si>
  <si>
    <t>https://www.lavrpack.ru/local/templates/phoenix_v1/images_cache/thumbs/e2d3e9d5441f7c05b2640dc82d512eb9.webp?v=1790831953</t>
  </si>
  <si>
    <t>9ed808d2-7f2a-11ec-b73f-0018e40a3af2</t>
  </si>
  <si>
    <t>32430</t>
  </si>
  <si>
    <t>Нос</t>
  </si>
  <si>
    <t>С9-114</t>
  </si>
  <si>
    <t>https://www.lavrpack.ru/local/templates/phoenix_v1/images_cache/thumbs/8af575768696b6813f4bac9762c8ef88.webp?v=1790831953</t>
  </si>
  <si>
    <t>a4daaa05-7f2a-11ec-b73f-0018e40a3af2</t>
  </si>
  <si>
    <t>32432</t>
  </si>
  <si>
    <t>С9-119</t>
  </si>
  <si>
    <t>https://www.lavrpack.ru/local/templates/phoenix_v1/images_cache/thumbs/1f31aab771f84e75ed0c540a21db8d21.webp?v=1790831953</t>
  </si>
  <si>
    <t>8cbe6a25-7f2a-11ec-b73f-0018e40a3af2</t>
  </si>
  <si>
    <t>32431</t>
  </si>
  <si>
    <t>С9-120</t>
  </si>
  <si>
    <t>https://www.lavrpack.ru/local/templates/phoenix_v1/images_cache/thumbs/0478180eb670bc8c7415e07964ab9428.webp?v=1790790837</t>
  </si>
  <si>
    <t>9ed808d1-7f2a-11ec-b73f-0018e40a3af2</t>
  </si>
  <si>
    <t>32438</t>
  </si>
  <si>
    <t>С9-131</t>
  </si>
  <si>
    <t>https://www.lavrpack.ru/local/templates/phoenix_v1/images_cache/thumbs/56b3031228db36bab6f30d12a02b17de.webp?v=1790831953</t>
  </si>
  <si>
    <t>aae39413-7f2a-11ec-b73f-0018e40a3af2</t>
  </si>
  <si>
    <t>32441</t>
  </si>
  <si>
    <t>С9-607</t>
  </si>
  <si>
    <t>https://www.lavrpack.ru/local/templates/phoenix_v1/images_cache/thumbs/96be551c803966a0d1af799eaeb6770c.webp?v=1790831953</t>
  </si>
  <si>
    <t>72f8ec2e-7f2e-11ec-b73f-0018e40a3af2</t>
  </si>
  <si>
    <t>32421</t>
  </si>
  <si>
    <t>С9-611</t>
  </si>
  <si>
    <t>https://www.lavrpack.ru/local/templates/phoenix_v1/images_cache/thumbs/d9740257a4d1069f2813e0452e8cbff5.webp?v=1790831953</t>
  </si>
  <si>
    <t>98df3094-7f2a-11ec-b73f-0018e40a3af2</t>
  </si>
  <si>
    <t>32428</t>
  </si>
  <si>
    <t>С9-614</t>
  </si>
  <si>
    <t>https://www.lavrpack.ru/local/templates/phoenix_v1/images_cache/thumbs/6a053f781377ec287afeefa5183b2fb1.webp?v=1790831953</t>
  </si>
  <si>
    <t>b0f1edc7-7f2a-11ec-b73f-0018e40a3af2</t>
  </si>
  <si>
    <t>32424</t>
  </si>
  <si>
    <t>С9-619</t>
  </si>
  <si>
    <t>https://www.lavrpack.ru/local/templates/phoenix_v1/images_cache/thumbs/112cff9ff6fdfd1351a6384ac0b7e72b.webp?v=1790831953</t>
  </si>
  <si>
    <t>b0f1edd2-7f2a-11ec-b73f-0018e40a3af2</t>
  </si>
  <si>
    <t>32420</t>
  </si>
  <si>
    <t>С9-668</t>
  </si>
  <si>
    <t>https://www.lavrpack.ru/local/templates/phoenix_v1/images_cache/thumbs/ed4ad379fdc4a462fc0f60a27402df83.webp?v=1790831953</t>
  </si>
  <si>
    <t>aae3941d-7f2a-11ec-b73f-0018e40a3af2</t>
  </si>
  <si>
    <t>32434</t>
  </si>
  <si>
    <t>D9-114</t>
  </si>
  <si>
    <t>https://www.lavrpack.ru/local/templates/phoenix_v1/images_cache/thumbs/f6e6e3ceb487411db5e785df08e872af.webp?v=1790831953</t>
  </si>
  <si>
    <t>b70ab68a-7f2a-11ec-b73f-0018e40a3af2</t>
  </si>
  <si>
    <t>32449</t>
  </si>
  <si>
    <t>D9-121</t>
  </si>
  <si>
    <t>https://www.lavrpack.ru/local/templates/phoenix_v1/images_cache/thumbs/323ff8a09e1bbf6d075ad622dcd5e0b3.webp?v=1790831953</t>
  </si>
  <si>
    <t>d5b78824-7f2a-11ec-b73f-0018e40a3af2</t>
  </si>
  <si>
    <t>37136</t>
  </si>
  <si>
    <t>Ракушка</t>
  </si>
  <si>
    <t>декор. Р030в набор ассорт</t>
  </si>
  <si>
    <t>https://www.lavrpack.ru/local/templates/phoenix_v1/images_cache/thumbs/84548e1bff6d2de5f89a72cffd86b215.webp?v=1790831953</t>
  </si>
  <si>
    <t>5be8d726-7f2a-11ec-b73f-0018e40a3af2</t>
  </si>
  <si>
    <t>11645</t>
  </si>
  <si>
    <t>Сетка</t>
  </si>
  <si>
    <t>Металик Oasis MesH Корея</t>
  </si>
  <si>
    <t>https://www.lavrpack.ru/local/templates/phoenix_v1/images_cache/thumbs/4a8edba63608c6f5afd0c931b55215e6.webp?v=1790831953</t>
  </si>
  <si>
    <t>4fc170ec-7f2a-11ec-b73f-0018e40a3af2</t>
  </si>
  <si>
    <t>8558</t>
  </si>
  <si>
    <t>Сизалевое волокно</t>
  </si>
  <si>
    <t>В ассортименте (Абака), Филлипины</t>
  </si>
  <si>
    <t>https://www.lavrpack.ru/local/templates/phoenix_v1/images_cache/thumbs/994a9debb91c2e79f6ee8e49761f4273.webp?v=1790831953</t>
  </si>
  <si>
    <t>Кашпо,аквабоксы,вазоны — 22 поз.</t>
  </si>
  <si>
    <t>24cd2253-19a8-11ee-8f7e-00e01a6800eb</t>
  </si>
  <si>
    <t>103249</t>
  </si>
  <si>
    <t>Деревянное изделие "Светильник (цветок/поздравляю)"</t>
  </si>
  <si>
    <t>e71db97a-19a7-11ee-8f7e-00e01a6800eb</t>
  </si>
  <si>
    <t>103248</t>
  </si>
  <si>
    <t>Деревянное изделие "Светильник с узором"</t>
  </si>
  <si>
    <t>983525ee-7f2d-11ec-b73f-0018e40a3af2</t>
  </si>
  <si>
    <t>64436</t>
  </si>
  <si>
    <t>Кашпо</t>
  </si>
  <si>
    <t>"Сова"(дерево)11×19×Н7/21,5см</t>
  </si>
  <si>
    <t>https://www.lavrpack.ru/local/templates/phoenix_v1/images_cache/thumbs/fa58c0b922fdd392d033447bca51d502.webp?v=1790787000</t>
  </si>
  <si>
    <t>ac24b35f-6129-11ee-bc2f-00e01a6800eb</t>
  </si>
  <si>
    <t>104237</t>
  </si>
  <si>
    <t>Дракон, 23×11×20см</t>
  </si>
  <si>
    <t>https://www.lavrpack.ru/local/templates/phoenix_v1/images_cache/thumbs/d63e908f1418e0f6ab32b5d76fe33633.webp?v=1790849822</t>
  </si>
  <si>
    <t>78f0d490-68e6-11ee-bc2f-00e01a6800eb</t>
  </si>
  <si>
    <t>104456</t>
  </si>
  <si>
    <t>Дракон, 23×11×25см</t>
  </si>
  <si>
    <t>https://www.lavrpack.ru/local/templates/phoenix_v1/images_cache/thumbs/bb332401bbafc85c8ca9ce50c8a6bf64.webp?v=1790849822</t>
  </si>
  <si>
    <t>5ab3842c-7f2e-11ec-b73f-0018e40a3af2</t>
  </si>
  <si>
    <t>62009</t>
  </si>
  <si>
    <t>Кашпо деревянное</t>
  </si>
  <si>
    <t>Коляска с печатью 14×16см</t>
  </si>
  <si>
    <t>https://www.lavrpack.ru/local/templates/phoenix_v1/images_cache/thumbs/8f0c3c66f6c6cda0da144c2d9aa8bad3.webp?v=1790849822</t>
  </si>
  <si>
    <t>1f2443ee-7f2c-11ec-b73f-0018e40a3af2</t>
  </si>
  <si>
    <t>66638</t>
  </si>
  <si>
    <t>Кашпо(З)</t>
  </si>
  <si>
    <t>"Люб.маме"бабочки 16×13×H11,5/33,5см</t>
  </si>
  <si>
    <t>https://www.lavrpack.ru/local/templates/phoenix_v1/images_cache/thumbs/0008f0eba769c26ab326e2d2a5580173.webp?v=1790787000</t>
  </si>
  <si>
    <t>9fddd211-8a68-11ec-b73f-0018e40a3af2</t>
  </si>
  <si>
    <t>69261</t>
  </si>
  <si>
    <t>"Розочка"(дерево) 15×Н11,5/17см</t>
  </si>
  <si>
    <t>https://www.lavrpack.ru/local/templates/phoenix_v1/images_cache/thumbs/35dd7040accfd32141fb29e4f8d268f9.webp?v=1790787000</t>
  </si>
  <si>
    <t>c41c0bef-7f2b-11ec-b73f-0018e40a3af2</t>
  </si>
  <si>
    <t>56672</t>
  </si>
  <si>
    <t>Ботинок 15×19×10 см</t>
  </si>
  <si>
    <t>https://www.lavrpack.ru/local/templates/phoenix_v1/images_cache/thumbs/456a6a126d9fec319630dce233278ba8.webp?v=1790787000</t>
  </si>
  <si>
    <t>3189d6af-7f2b-11ec-b73f-0018e40a3af2</t>
  </si>
  <si>
    <t>53839</t>
  </si>
  <si>
    <t>под бутылку подароч 12×12×40</t>
  </si>
  <si>
    <t>https://www.lavrpack.ru/local/templates/phoenix_v1/images_cache/thumbs/c0aec2f6c8aabe8796962d4b52e3f9fe.webp?v=1790787000</t>
  </si>
  <si>
    <t>8b8d65f0-7f2e-11ec-b73f-0018e40a3af2</t>
  </si>
  <si>
    <t>49274</t>
  </si>
  <si>
    <t>Коробка деревянная</t>
  </si>
  <si>
    <t>Новогодняя, Россия</t>
  </si>
  <si>
    <t>e20c9e3b-7f2c-11ec-b73f-0018e40a3af2</t>
  </si>
  <si>
    <t>61585</t>
  </si>
  <si>
    <t>Пенобокс для цветов</t>
  </si>
  <si>
    <t>квадратный 16×15×10см</t>
  </si>
  <si>
    <t>https://www.lavrpack.ru/local/templates/phoenix_v1/images_cache/thumbs/0bb9eda551ac290661642ac5978ab405.webp?v=1790849822</t>
  </si>
  <si>
    <t>c41c0be9-7f2b-11ec-b73f-0018e40a3af2</t>
  </si>
  <si>
    <t>61594</t>
  </si>
  <si>
    <t>Коляска 29×30×12см</t>
  </si>
  <si>
    <t>https://www.lavrpack.ru/local/templates/phoenix_v1/images_cache/thumbs/db3bbd6158260854427cb251cab59f0d.webp?v=1790787000</t>
  </si>
  <si>
    <t>e20c9e3c-7f2c-11ec-b73f-0018e40a3af2</t>
  </si>
  <si>
    <t>61593</t>
  </si>
  <si>
    <t>Микки 28×15×10см</t>
  </si>
  <si>
    <t>https://www.lavrpack.ru/local/templates/phoenix_v1/images_cache/thumbs/9087413ffa1ebf6cc6c3ae697cc971f1.webp?v=1790787000</t>
  </si>
  <si>
    <t>25056502-7f2d-11ec-b73f-0018e40a3af2</t>
  </si>
  <si>
    <t>62411</t>
  </si>
  <si>
    <t>Мини голова 25×22×10см</t>
  </si>
  <si>
    <t>https://www.lavrpack.ru/local/templates/phoenix_v1/images_cache/thumbs/c97a41ec28af0c7ae3f3471d746611ba.webp?v=1790787000</t>
  </si>
  <si>
    <t>ababe745-7f2b-11ec-b73f-0018e40a3af2</t>
  </si>
  <si>
    <t>61587</t>
  </si>
  <si>
    <t>овальный 16×15×10см</t>
  </si>
  <si>
    <t>https://www.lavrpack.ru/local/templates/phoenix_v1/images_cache/thumbs/d3c53b963fe87cac095385a1e6c87cae.webp?v=1790849822</t>
  </si>
  <si>
    <t>8b8d65df-7f2e-11ec-b73f-0018e40a3af2</t>
  </si>
  <si>
    <t>48208</t>
  </si>
  <si>
    <t>Шар</t>
  </si>
  <si>
    <t>D5см. (пенопласт)</t>
  </si>
  <si>
    <t>https://www.lavrpack.ru/local/templates/phoenix_v1/images_cache/thumbs/72c5dcb1704d0455593091afdd09f288.webp?v=1790787000</t>
  </si>
  <si>
    <t>c284840a-7f2d-11ec-b73f-0018e40a3af2</t>
  </si>
  <si>
    <t>67268</t>
  </si>
  <si>
    <t>Шкатулка</t>
  </si>
  <si>
    <t>16,5×17×Н6см</t>
  </si>
  <si>
    <t>https://www.lavrpack.ru/local/templates/phoenix_v1/images_cache/thumbs/54fcdfd28612d0d9cde72182918b5f37.webp?v=1790787000</t>
  </si>
  <si>
    <t>cff5c834-7f2c-11ec-b73f-0018e40a3af2</t>
  </si>
  <si>
    <t>60658</t>
  </si>
  <si>
    <t>Шкатулка(З)</t>
  </si>
  <si>
    <t>"Сердце"(дерево)18×5×Н18см</t>
  </si>
  <si>
    <t>https://www.lavrpack.ru/local/templates/phoenix_v1/images_cache/thumbs/0f06b0e525c4413de3eba1072653f316.webp?v=1790787000</t>
  </si>
  <si>
    <t>0645ed7f-7f2d-11ec-b73f-0018e40a3af2</t>
  </si>
  <si>
    <t>61887</t>
  </si>
  <si>
    <t>Чайный домик-Скворечник(дерево) 18×19,5×15см</t>
  </si>
  <si>
    <t>https://www.lavrpack.ru/local/templates/phoenix_v1/images_cache/thumbs/79b84a59a9e76e422a586dc7c0e73e22.webp?v=1790787000</t>
  </si>
  <si>
    <t>b1d4f7e2-7f2b-11ec-b73f-0018e40a3af2</t>
  </si>
  <si>
    <t>53759</t>
  </si>
  <si>
    <t>Ящик</t>
  </si>
  <si>
    <t>(дерево) под бутылку 40×11×11см</t>
  </si>
  <si>
    <t>https://www.lavrpack.ru/local/templates/phoenix_v1/images_cache/thumbs/bafd5f0964b9937c8a801f0813625b43.webp?v=1790787000</t>
  </si>
  <si>
    <t>0d2243c2-95f9-11ec-b742-0cb6d2d05b37</t>
  </si>
  <si>
    <t>69924</t>
  </si>
  <si>
    <t>Ящик(З)</t>
  </si>
  <si>
    <t>"8 марта" 16,5×11×Н19,5см</t>
  </si>
  <si>
    <t>https://www.lavrpack.ru/local/templates/phoenix_v1/images_cache/thumbs/c3c2217136196df1be9bd390b659f17f.webp?v=1790787000</t>
  </si>
  <si>
    <t>Расходные материалы и инструменты — 16 поз.</t>
  </si>
  <si>
    <t>61ebc4f9-7f2a-11ec-b73f-0018e40a3af2</t>
  </si>
  <si>
    <t>10805</t>
  </si>
  <si>
    <t>Оазис</t>
  </si>
  <si>
    <t>Авто корсо, Польша</t>
  </si>
  <si>
    <t>https://www.lavrpack.ru/local/templates/phoenix_v1/images_cache/thumbs/a7613b3b5a04109fdd2527239b804a79.webp?v=1790831953</t>
  </si>
  <si>
    <t>6cfa28ce-7f2e-11ec-b73f-0018e40a3af2</t>
  </si>
  <si>
    <t>10806</t>
  </si>
  <si>
    <t>Авто Ронделла (Oasis® Auto rondella), Германия (Floralife Europe GmbH) 13 20.0</t>
  </si>
  <si>
    <t>https://www.lavrpack.ru/local/templates/phoenix_v1/images_cache/thumbs/6a47176af32200871020bffceff00795.webp?v=1790831953</t>
  </si>
  <si>
    <t>66e328df-7f2e-11ec-b73f-0018e40a3af2</t>
  </si>
  <si>
    <t>10804</t>
  </si>
  <si>
    <t>Авто корсо мини, Польша</t>
  </si>
  <si>
    <t>https://www.lavrpack.ru/local/templates/phoenix_v1/images_cache/thumbs/39de96c4ca3a256045517f6489528932.webp?v=1790831953</t>
  </si>
  <si>
    <t>a4daaa14-7f2a-11ec-b73f-0018e40a3af2</t>
  </si>
  <si>
    <t>32986</t>
  </si>
  <si>
    <t>Присоски на машину, Германия</t>
  </si>
  <si>
    <t>https://www.lavrpack.ru/local/templates/phoenix_v1/images_cache/thumbs/5880a7d2aa174f17e489315697480dc2.webp?v=1790831953</t>
  </si>
  <si>
    <t>98df30a1-7f2a-11ec-b73f-0018e40a3af2</t>
  </si>
  <si>
    <t>30732</t>
  </si>
  <si>
    <t>Сфера в сети на деревянной основе, Германия 12</t>
  </si>
  <si>
    <t>https://www.lavrpack.ru/local/templates/phoenix_v1/images_cache/thumbs/35c4f1701dd40315d3d2f18009ca4df4.webp?v=1790831953</t>
  </si>
  <si>
    <t>c35bc3ba-7f2a-11ec-b73f-0018e40a3af2</t>
  </si>
  <si>
    <t>35953</t>
  </si>
  <si>
    <t>Польша</t>
  </si>
  <si>
    <t>Портбукетница  Леди Сердце 19×19×4 см</t>
  </si>
  <si>
    <t>https://www.lavrpack.ru/local/templates/phoenix_v1/images_cache/thumbs/654ed6fe07a233a99b75fa1b9dd0a6b5.webp?v=1790831953</t>
  </si>
  <si>
    <t>d5b78815-7f2a-11ec-b73f-0018e40a3af2</t>
  </si>
  <si>
    <t>37173</t>
  </si>
  <si>
    <t>Германия</t>
  </si>
  <si>
    <t>Сердце  25×12,5×3,5см</t>
  </si>
  <si>
    <t>https://www.lavrpack.ru/local/templates/phoenix_v1/images_cache/thumbs/a56aaad4e5e16b24c420771692977b82.webp?v=1790831953</t>
  </si>
  <si>
    <t>c35bc3ca-7f2a-11ec-b73f-0018e40a3af2</t>
  </si>
  <si>
    <t>35954</t>
  </si>
  <si>
    <t>Сердце 29×29,5×6 см</t>
  </si>
  <si>
    <t>https://www.lavrpack.ru/local/templates/phoenix_v1/images_cache/thumbs/cba7af68daf34a8f4a011d7ba4097157.webp?v=1790809999</t>
  </si>
  <si>
    <t>850bea63-7f2e-11ec-b73f-0018e40a3af2</t>
  </si>
  <si>
    <t>44200</t>
  </si>
  <si>
    <t>Сердце 44×45×6см</t>
  </si>
  <si>
    <t>https://www.lavrpack.ru/local/templates/phoenix_v1/images_cache/thumbs/f91a4c26f380c3acbcd4a4f773acaadc.webp?v=1790831953</t>
  </si>
  <si>
    <t>98df30a0-7f2a-11ec-b73f-0018e40a3af2</t>
  </si>
  <si>
    <t>30731</t>
  </si>
  <si>
    <t>Германя</t>
  </si>
  <si>
    <t>Сфера в сети на деревянной осное 9 см</t>
  </si>
  <si>
    <t>https://www.lavrpack.ru/local/templates/phoenix_v1/images_cache/thumbs/49e92295fe70a4da02b0dc972fa9a0e4.webp?v=1790831953</t>
  </si>
  <si>
    <t>98df30a4-7f2a-11ec-b73f-0018e40a3af2</t>
  </si>
  <si>
    <t>30757</t>
  </si>
  <si>
    <t>Сфера цветная 9см</t>
  </si>
  <si>
    <t>https://www.lavrpack.ru/local/templates/phoenix_v1/images_cache/thumbs/d18ce72cfb155a57e07df3695dcde99e.webp?v=1790831953</t>
  </si>
  <si>
    <t>8697bf2a-7f2a-11ec-b73f-0018e40a3af2</t>
  </si>
  <si>
    <t>19804</t>
  </si>
  <si>
    <t>ШАР 16 см</t>
  </si>
  <si>
    <t>https://www.lavrpack.ru/local/templates/phoenix_v1/images_cache/thumbs/227a7e2cb00b59fa055a52e75535cd02.webp?v=1790831953</t>
  </si>
  <si>
    <t>78fd928e-7f2e-11ec-b73f-0018e40a3af2</t>
  </si>
  <si>
    <t>32985</t>
  </si>
  <si>
    <t>Table Deco Maxi 48×9×5 см</t>
  </si>
  <si>
    <t>https://www.lavrpack.ru/local/templates/phoenix_v1/images_cache/thumbs/8e3459b58b1b325e49b68c4f1c1b9879.webp?v=1790831953</t>
  </si>
  <si>
    <t>8697bf2b-7f2a-11ec-b73f-0018e40a3af2</t>
  </si>
  <si>
    <t>19805</t>
  </si>
  <si>
    <t>Оазис -ШАР</t>
  </si>
  <si>
    <t>12 см,</t>
  </si>
  <si>
    <t>https://www.lavrpack.ru/local/templates/phoenix_v1/images_cache/thumbs/1edc654b439da0cfc47477857f2f6865.webp?v=1790831953</t>
  </si>
  <si>
    <t>cfad57da-7f2a-11ec-b73f-0018e40a3af2</t>
  </si>
  <si>
    <t>30730</t>
  </si>
  <si>
    <t>20 см,</t>
  </si>
  <si>
    <t>https://www.lavrpack.ru/local/templates/phoenix_v1/images_cache/thumbs/5590b4d9c4f559c1f10a83168df0f9d0.webp?v=1790831953</t>
  </si>
  <si>
    <t>68132355-7f2a-11ec-b73f-0018e40a3af2</t>
  </si>
  <si>
    <t>11810</t>
  </si>
  <si>
    <t>Портбукетница</t>
  </si>
  <si>
    <t>Виктория (Microphone Open), Польша (Victoria Floral Products)  8.0</t>
  </si>
  <si>
    <t>https://www.lavrpack.ru/local/templates/phoenix_v1/images_cache/thumbs/b353da64d0c35c83c77b7932af02415e.webp?v=1790831953</t>
  </si>
  <si>
    <t>Сумочки и пакеты — 16 поз.</t>
  </si>
  <si>
    <t>4b3422c7-9017-11ee-a8ad-00e01a6800eb#6da50bbe-9017-11ee-a8ad-00e01a6800eb</t>
  </si>
  <si>
    <t>105198</t>
  </si>
  <si>
    <t>Конус 12,5*4*45см, Голубой</t>
  </si>
  <si>
    <t>https://www.lavrpack.ru/local/templates/phoenix_v1/images_cache/thumbs/71381fff15b382ba1abc10b8843219a4.webp?v=1790845066</t>
  </si>
  <si>
    <t>4b3422c7-9017-11ee-a8ad-00e01a6800eb#5a0b3733-9017-11ee-a8ad-00e01a6800eb</t>
  </si>
  <si>
    <t>Конус 12,5*4*45см, Светло-серый</t>
  </si>
  <si>
    <t>https://www.lavrpack.ru/local/templates/phoenix_v1/images_cache/thumbs/859ddf8a363fdfc70f61445f758466ee.webp?v=1790845066</t>
  </si>
  <si>
    <t>0cb9dace-7f2b-11ec-b73f-0018e40a3af2</t>
  </si>
  <si>
    <t>45015</t>
  </si>
  <si>
    <t>Конус для цветов(пластик)</t>
  </si>
  <si>
    <t>с ручкой D17см.H50см</t>
  </si>
  <si>
    <t>https://www.lavrpack.ru/local/templates/phoenix_v1/images_cache/thumbs/4e0020b9344d914691c7ef62d0e3ff91.webp?v=1790845065</t>
  </si>
  <si>
    <t>e898a47a-7f2b-11ec-b73f-0018e40a3af2</t>
  </si>
  <si>
    <t>64546</t>
  </si>
  <si>
    <t>Пакет</t>
  </si>
  <si>
    <t>матовый 13×10×15см.Красный</t>
  </si>
  <si>
    <t>https://www.lavrpack.ru/local/templates/phoenix_v1/images_cache/thumbs/1401a1ebede607ec597db1eabe94f5c5.webp?v=1790845066</t>
  </si>
  <si>
    <t>18cd6034-7f2f-11ec-b73f-0018e40a3af2</t>
  </si>
  <si>
    <t>64548</t>
  </si>
  <si>
    <t>матовый 13×10×15см.Тиффани</t>
  </si>
  <si>
    <t>https://www.lavrpack.ru/local/templates/phoenix_v1/images_cache/thumbs/906e1cd9374d6f31fc0ad866d8d4ccd5.webp?v=1790800902</t>
  </si>
  <si>
    <t>e818fdcd-7f2c-11ec-b73f-0018e40a3af2</t>
  </si>
  <si>
    <t>64530</t>
  </si>
  <si>
    <t>матовый 13×13×15см.Красный</t>
  </si>
  <si>
    <t>https://www.lavrpack.ru/local/templates/phoenix_v1/images_cache/thumbs/b570a3d36ab7cdc0eb1f85c6a8e2376f.webp?v=1790845066</t>
  </si>
  <si>
    <t>3784496f-7f2c-11ec-b73f-0018e40a3af2</t>
  </si>
  <si>
    <t>64532</t>
  </si>
  <si>
    <t>матовый 13×13×15см.Тиффани</t>
  </si>
  <si>
    <t>https://www.lavrpack.ru/local/templates/phoenix_v1/images_cache/thumbs/a94240330dfd9dd568e30285d7d32551.webp?v=1790845065</t>
  </si>
  <si>
    <t>ee204847-7f2c-11ec-b73f-0018e40a3af2</t>
  </si>
  <si>
    <t>64536</t>
  </si>
  <si>
    <t>матовый 21×11×14см.Тиффани</t>
  </si>
  <si>
    <t>https://www.lavrpack.ru/local/templates/phoenix_v1/images_cache/thumbs/c36fa636bfe27e81aabd8344fe5ad0a4.webp?v=1790845066</t>
  </si>
  <si>
    <t>ee204858-7f2c-11ec-b73f-0018e40a3af2</t>
  </si>
  <si>
    <t>64458</t>
  </si>
  <si>
    <t>Пакет с пласт.ручками</t>
  </si>
  <si>
    <t>"Бордовый"трапеция 13×9,5×15,3см</t>
  </si>
  <si>
    <t>https://www.lavrpack.ru/local/templates/phoenix_v1/images_cache/thumbs/7e5be8ae94d23b609c90fec64369b766.webp?v=1790845066</t>
  </si>
  <si>
    <t>ee20485b-7f2c-11ec-b73f-0018e40a3af2</t>
  </si>
  <si>
    <t>64457</t>
  </si>
  <si>
    <t>"Бордовый"трапеция 17×11,5×20см</t>
  </si>
  <si>
    <t>https://www.lavrpack.ru/local/templates/phoenix_v1/images_cache/thumbs/589411970d61db6e94d60bedeb534c11.webp?v=1790845066</t>
  </si>
  <si>
    <t>f590fc79-a8f4-11f0-ab48-22344d083d2c#9ea42894-4d32-11f1-ab50-22344d083d2c</t>
  </si>
  <si>
    <t>115390</t>
  </si>
  <si>
    <t>Черный</t>
  </si>
  <si>
    <t>"Горошек" 23×18×24см</t>
  </si>
  <si>
    <t>упак</t>
  </si>
  <si>
    <t>https://www.lavrpack.ru/local/templates/phoenix_v1/images_cache/thumbs/02b1bbb44359b1cd2ae6d2de368dc8e1.webp?v=1790800902</t>
  </si>
  <si>
    <t>f590fc79-a8f4-11f0-ab48-22344d083d2c#0a33ae00-a8f5-11f0-ab48-22344d083d2c</t>
  </si>
  <si>
    <t>Белый</t>
  </si>
  <si>
    <t>https://www.lavrpack.ru/local/templates/phoenix_v1/images_cache/thumbs/c5c5209fd79f57896f92238970996d84.webp?v=1790800902</t>
  </si>
  <si>
    <t>b7b0fad5-76da-11ed-bb4b-00e01a6800eb</t>
  </si>
  <si>
    <t>77684</t>
  </si>
  <si>
    <t>белый</t>
  </si>
  <si>
    <t>"Горошек" 24см×12см×26см</t>
  </si>
  <si>
    <t>https://www.lavrpack.ru/local/templates/phoenix_v1/images_cache/thumbs/26c77b3c27754c0baf14607a5fbe8f7f.webp?v=1790845065</t>
  </si>
  <si>
    <t>052378f2-a8f1-11f0-ab48-22344d083d2c#19339c55-a8f1-11f0-ab48-22344d083d2c</t>
  </si>
  <si>
    <t>115389</t>
  </si>
  <si>
    <t>"Горошек" 26×13×35см</t>
  </si>
  <si>
    <t>https://www.lavrpack.ru/local/templates/phoenix_v1/images_cache/thumbs/c2ff577ec782fa4f044c685b6db152c1.webp?v=1790800902</t>
  </si>
  <si>
    <t>32eb783a-b6bc-11ee-baea-00e01a6800eb#49ff8fa2-b6bc-11ee-baea-00e01a6800eb</t>
  </si>
  <si>
    <t>105699</t>
  </si>
  <si>
    <t>"Горошек" 29×15×42.5см</t>
  </si>
  <si>
    <t>https://www.lavrpack.ru/local/templates/phoenix_v1/images_cache/thumbs/4967932053d7d55a3965032b9a8787b0.webp?v=1790800902</t>
  </si>
  <si>
    <t>a4314b41-7f2d-11ec-b73f-0018e40a3af2</t>
  </si>
  <si>
    <t>66232</t>
  </si>
  <si>
    <t>"Зеленый"трапеция 17×12×20см</t>
  </si>
  <si>
    <t>https://www.lavrpack.ru/local/templates/phoenix_v1/images_cache/thumbs/47cae141e62cab1091b43ff2e010a3e3.webp?v=1790845065</t>
  </si>
  <si>
    <t>Корзины — 15 поз.</t>
  </si>
  <si>
    <t>f7571c42-4187-11ee-a90e-00e01a6800eb</t>
  </si>
  <si>
    <t>103697</t>
  </si>
  <si>
    <t>Корзина плетеная пластиковая 9*9*14см (FD-066)</t>
  </si>
  <si>
    <t>https://www.lavrpack.ru/local/templates/phoenix_v1/images_cache/thumbs/6b83c6c91edfd9a803fa97cd8d2c3727.webp?v=1790847230</t>
  </si>
  <si>
    <t>7014f473-4188-11ee-a90e-00e01a6800eb</t>
  </si>
  <si>
    <t>103702</t>
  </si>
  <si>
    <t>Корзина плетеная пластиковая 9*9*15см (FD-152)</t>
  </si>
  <si>
    <t>https://www.lavrpack.ru/local/templates/phoenix_v1/images_cache/thumbs/eb4d1a2e4019371ab983570cb499bd4f.webp?v=1790847230</t>
  </si>
  <si>
    <t>0bd313be-4188-11ee-a90e-00e01a6800eb</t>
  </si>
  <si>
    <t>103698</t>
  </si>
  <si>
    <t>Корзина плетеная пластиковая 10*10*14см (FD-040)</t>
  </si>
  <si>
    <t>https://www.lavrpack.ru/local/templates/phoenix_v1/images_cache/thumbs/fef2786adf8331f594ede9dc213e2af2.webp?v=1790847230</t>
  </si>
  <si>
    <t>44deadef-4188-11ee-a90e-00e01a6800eb</t>
  </si>
  <si>
    <t>103700</t>
  </si>
  <si>
    <t>Корзина плетеная пластиковая 10*10*18см (FD-065)</t>
  </si>
  <si>
    <t>https://www.lavrpack.ru/local/templates/phoenix_v1/images_cache/thumbs/9408c80977d0596b2dae1df99fe3db33.webp?v=1790847230</t>
  </si>
  <si>
    <t>9e2edb02-4188-11ee-a90e-00e01a6800eb</t>
  </si>
  <si>
    <t>103704</t>
  </si>
  <si>
    <t>Корзина плетеная пластиковая 10*10*19см (FD-022)</t>
  </si>
  <si>
    <t>https://www.lavrpack.ru/local/templates/phoenix_v1/images_cache/thumbs/43c8300e173ec52dc1f09e8c03b276a3.webp?v=1790847230</t>
  </si>
  <si>
    <t>865eb6e4-4188-11ee-a90e-00e01a6800eb</t>
  </si>
  <si>
    <t>103703</t>
  </si>
  <si>
    <t>Корзина плетеная пластиковая 10*10*19см (FD-062)</t>
  </si>
  <si>
    <t>https://www.lavrpack.ru/local/templates/phoenix_v1/images_cache/thumbs/50d2ad153d767bd3db37101002469096.webp?v=1790847230</t>
  </si>
  <si>
    <t>59c824b7-4188-11ee-a90e-00e01a6800eb</t>
  </si>
  <si>
    <t>103701</t>
  </si>
  <si>
    <t>Корзина плетеная пластиковая 10*10*29см (FD-096)</t>
  </si>
  <si>
    <t>https://www.lavrpack.ru/local/templates/phoenix_v1/images_cache/thumbs/33e00068228bc050739e57affc076497.webp?v=1790847230</t>
  </si>
  <si>
    <t>ead90cc8-4188-11ee-a90e-00e01a6800eb</t>
  </si>
  <si>
    <t>103707</t>
  </si>
  <si>
    <t>Корзина плетеная пластиковая 10*18*20см (FD-131)</t>
  </si>
  <si>
    <t>https://www.lavrpack.ru/local/templates/phoenix_v1/images_cache/thumbs/89c7bca56f7549ecaeb3fb45ca509833.webp?v=1790847230</t>
  </si>
  <si>
    <t>d17b62ff-4188-11ee-a90e-00e01a6800eb</t>
  </si>
  <si>
    <t>103706</t>
  </si>
  <si>
    <t>Корзина плетеная соломенная 8*8*13см (FD20-25)</t>
  </si>
  <si>
    <t>https://www.lavrpack.ru/local/templates/phoenix_v1/images_cache/thumbs/7773428ee883b1afb5a64b306af11bfa.webp?v=1790847230</t>
  </si>
  <si>
    <t>b5b79620-4188-11ee-a90e-00e01a6800eb</t>
  </si>
  <si>
    <t>103705</t>
  </si>
  <si>
    <t>Корзина плетеная соломенная 8*8*14см (FD20-44)</t>
  </si>
  <si>
    <t>https://www.lavrpack.ru/local/templates/phoenix_v1/images_cache/thumbs/0c7b01984b95f5eafc9d6821c6443953.webp?v=1790847230</t>
  </si>
  <si>
    <t>1fefbdce-4189-11ee-a90e-00e01a6800eb</t>
  </si>
  <si>
    <t>103709</t>
  </si>
  <si>
    <t>Корзина плетеная соломенная 9*9*18см (FN02)</t>
  </si>
  <si>
    <t>https://www.lavrpack.ru/local/templates/phoenix_v1/images_cache/thumbs/e3b1068665deaa7fc80fbad0ff6585f5.webp?v=1790847230</t>
  </si>
  <si>
    <t>2b8a8985-4188-11ee-a90e-00e01a6800eb</t>
  </si>
  <si>
    <t>103699</t>
  </si>
  <si>
    <t>Корзина плетеная соломенная 10*10*17см (FD-140)</t>
  </si>
  <si>
    <t>https://www.lavrpack.ru/local/templates/phoenix_v1/images_cache/thumbs/60a66766b9308aa2ea5d874233160a45.webp?v=1790847230</t>
  </si>
  <si>
    <t>dbcc7057-4187-11ee-a90e-00e01a6800eb</t>
  </si>
  <si>
    <t>103696</t>
  </si>
  <si>
    <t>Корзина плетеная соломенная 11*11*18см (FD-165)</t>
  </si>
  <si>
    <t>https://www.lavrpack.ru/local/templates/phoenix_v1/images_cache/thumbs/1706abf251b3d69bee48d209081d953e.webp?v=1790847230</t>
  </si>
  <si>
    <t>9e4c9391-4187-11ee-a90e-00e01a6800eb</t>
  </si>
  <si>
    <t>103694</t>
  </si>
  <si>
    <t>Корзина плетеная соломенная 12*12*16см (FD82-38468PC)</t>
  </si>
  <si>
    <t>https://www.lavrpack.ru/local/templates/phoenix_v1/images_cache/thumbs/d99dc6ef14905e28257a17a7cf358fb7.webp?v=1790847230</t>
  </si>
  <si>
    <t>5b3d2436-73f4-11ee-a8ad-00e01a6800eb</t>
  </si>
  <si>
    <t>104719</t>
  </si>
  <si>
    <t>Корзина плетеная, соломенная, 10*10*18см (FDMH-1)</t>
  </si>
  <si>
    <t>https://www.lavrpack.ru/local/templates/phoenix_v1/images_cache/thumbs/7b690b5a400fb8196d3db302082b1671.webp?v=1790847230</t>
  </si>
  <si>
    <t>Мягкие игрушки — 3 поз.</t>
  </si>
  <si>
    <t>1fdb5a12-5dc4-11ee-bc2f-00e01a6800eb</t>
  </si>
  <si>
    <t>104180</t>
  </si>
  <si>
    <t>Мягкая игрушка(Е)</t>
  </si>
  <si>
    <t>Дракон 10см</t>
  </si>
  <si>
    <t>https://www.lavrpack.ru/local/templates/phoenix_v1/images_cache/thumbs/affa6aecd72ccc1dae8f8a992fe29d55.webp?v=1790849822</t>
  </si>
  <si>
    <t>4ca33d27-5dc4-11ee-bc2f-00e01a6800eb</t>
  </si>
  <si>
    <t>104181</t>
  </si>
  <si>
    <t>Дракон 19см</t>
  </si>
  <si>
    <t>https://www.lavrpack.ru/local/templates/phoenix_v1/images_cache/thumbs/e5af3cae43c9ab2e0a5cd723426f7698.webp?v=1790849822</t>
  </si>
  <si>
    <t>7ccaa739-5dc4-11ee-bc2f-00e01a6800eb</t>
  </si>
  <si>
    <t>104183</t>
  </si>
  <si>
    <t>Дракон 40см</t>
  </si>
  <si>
    <t>https://www.lavrpack.ru/local/templates/phoenix_v1/images_cache/thumbs/292ff15bcff382c6c53882eb42c9e256.webp?v=1790849822</t>
  </si>
  <si>
    <t>Коробки — 2 поз.</t>
  </si>
  <si>
    <t>7563e835-cfeb-11ee-a0ad-00e01a6800eb#84065aa0-d156-11ee-a0ad-00e01a6800eb</t>
  </si>
  <si>
    <t>106388</t>
  </si>
  <si>
    <t>Коробка для цветов 12,5*18*22</t>
  </si>
  <si>
    <t>Россия, Крафт</t>
  </si>
  <si>
    <t>5см</t>
  </si>
  <si>
    <t>https://www.lavrpack.ru/local/templates/phoenix_v1/images_cache/thumbs/2de8dc82f5754084546616a66dccf0a7.webp?v=1790838851</t>
  </si>
  <si>
    <t>7563e835-cfeb-11ee-a0ad-00e01a6800eb#0af9010d-cfec-11ee-a0ad-00e01a6800eb</t>
  </si>
  <si>
    <t>Россия, Желтый</t>
  </si>
  <si>
    <t>https://www.lavrpack.ru/local/templates/phoenix_v1/images_cache/thumbs/1a857a1f0b31c7403663e0e9ccb298be.webp?v=1790838851</t>
  </si>
  <si>
    <t>Бумага — 2 поз.</t>
  </si>
  <si>
    <t>d8064665-aea3-11ed-ba70-00e01a6800eb#18a65736-aea4-11ed-ba70-00e01a6800eb</t>
  </si>
  <si>
    <t>80205</t>
  </si>
  <si>
    <t>Бумага Ромб</t>
  </si>
  <si>
    <t>(10 листов), Кофейный</t>
  </si>
  <si>
    <t>58см×58см</t>
  </si>
  <si>
    <t>https://www.lavrpack.ru/local/templates/phoenix_v1/images_cache/thumbs/d7bf3643d11986a874c56fab21695c9a.webp?v=1790847213</t>
  </si>
  <si>
    <t>cfad57e7-7f2a-11ec-b73f-0018e40a3af2</t>
  </si>
  <si>
    <t>37157</t>
  </si>
  <si>
    <t>Упак. материал</t>
  </si>
  <si>
    <t>Рисовая бумага 70см×5ярд. в ассорт</t>
  </si>
  <si>
    <t>https://www.lavrpack.ru/local/templates/phoenix_v1/images_cache/thumbs/f10be8932141e3c11784eeb3b512e0d5.webp?v=1790847213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</si>
  <si>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</si>
  <si>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</si>
  <si>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</si>
  <si>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</si>
  <si>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</si>
  <si>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</si>
  <si>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</si>
  <si>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</si>
  <si>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</si>
  <si>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</si>
  <si>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</si>
  <si>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</si>
  <si>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19:38</t>
  </si>
  <si>
    <t>Тип цены: опт</t>
  </si>
  <si>
    <t>Раздел: Распродажа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</si>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</sst>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2137315168a3d941c90e6f2176258e7d.jpg"/><Relationship Id="rId3" Type="http://schemas.openxmlformats.org/officeDocument/2006/relationships/image" Target="../media/7b64ea74eccb38a3aa3db8b43b6f4d4a.jpg"/><Relationship Id="rId4" Type="http://schemas.openxmlformats.org/officeDocument/2006/relationships/image" Target="../media/aaa4f39daa81bd3e230e4d0ec3644714.jpg"/><Relationship Id="rId5" Type="http://schemas.openxmlformats.org/officeDocument/2006/relationships/image" Target="../media/b48a7e70d0032728a4c26f1dcf5ab632.jpg"/><Relationship Id="rId6" Type="http://schemas.openxmlformats.org/officeDocument/2006/relationships/image" Target="../media/434b9318c53e3219b92cf68748d89267.jpg"/><Relationship Id="rId7" Type="http://schemas.openxmlformats.org/officeDocument/2006/relationships/image" Target="../media/8de9c804d700e161082c088a8b53b46c.jpg"/><Relationship Id="rId8" Type="http://schemas.openxmlformats.org/officeDocument/2006/relationships/image" Target="../media/871349b24104ffea8935ffe73b546edc.jpg"/><Relationship Id="rId9" Type="http://schemas.openxmlformats.org/officeDocument/2006/relationships/image" Target="../media/768510f7225a5c67342fc7d1d6309c3d.jpg"/><Relationship Id="rId10" Type="http://schemas.openxmlformats.org/officeDocument/2006/relationships/image" Target="../media/dc91b1375e6c31a44e684e02dab8eb86.jpg"/><Relationship Id="rId11" Type="http://schemas.openxmlformats.org/officeDocument/2006/relationships/image" Target="../media/43be47706057305c141aa78a6b4dad22.jpg"/><Relationship Id="rId12" Type="http://schemas.openxmlformats.org/officeDocument/2006/relationships/image" Target="../media/9741df572ce476f381901b45c34778ae.jpg"/><Relationship Id="rId13" Type="http://schemas.openxmlformats.org/officeDocument/2006/relationships/image" Target="../media/b7629f934f9b5a4ac3dc1aae5604edf0.jpg"/><Relationship Id="rId14" Type="http://schemas.openxmlformats.org/officeDocument/2006/relationships/image" Target="../media/fcbae96d2ea1ae44ea57f452fc907260.jpg"/><Relationship Id="rId15" Type="http://schemas.openxmlformats.org/officeDocument/2006/relationships/image" Target="../media/da2d9e252a8d7a7bdb7738b8cdf1d46b.jpg"/><Relationship Id="rId16" Type="http://schemas.openxmlformats.org/officeDocument/2006/relationships/image" Target="../media/d0bdb61a4716f85d767e231d49011257.jpg"/><Relationship Id="rId17" Type="http://schemas.openxmlformats.org/officeDocument/2006/relationships/image" Target="../media/dd4b425027b3cde3d66fd8ce75770da6.jpg"/><Relationship Id="rId18" Type="http://schemas.openxmlformats.org/officeDocument/2006/relationships/image" Target="../media/16bfec4b598436b35fe49c0cdd7a9c3b.jpg"/><Relationship Id="rId19" Type="http://schemas.openxmlformats.org/officeDocument/2006/relationships/image" Target="../media/ccbee258e36267b9286daee0b04381ff.jpg"/><Relationship Id="rId20" Type="http://schemas.openxmlformats.org/officeDocument/2006/relationships/image" Target="../media/f24b0520eaaf367b99a534c6edd514d9.jpg"/><Relationship Id="rId21" Type="http://schemas.openxmlformats.org/officeDocument/2006/relationships/image" Target="../media/66b68e87f3f6183a59ffc9f0484e0942.jpg"/><Relationship Id="rId22" Type="http://schemas.openxmlformats.org/officeDocument/2006/relationships/image" Target="../media/81d81da58549bf6e24560f304989f01f.jpg"/><Relationship Id="rId23" Type="http://schemas.openxmlformats.org/officeDocument/2006/relationships/image" Target="../media/4a1d5720872c112626df905bce7c6cc3.jpg"/><Relationship Id="rId24" Type="http://schemas.openxmlformats.org/officeDocument/2006/relationships/image" Target="../media/5b045a5bd9754d1ab1fa05cb87254e57.jpg"/><Relationship Id="rId25" Type="http://schemas.openxmlformats.org/officeDocument/2006/relationships/image" Target="../media/c24663d72d4adcc4dc42b50cfb84a74b.jpg"/><Relationship Id="rId26" Type="http://schemas.openxmlformats.org/officeDocument/2006/relationships/image" Target="../media/df0205a21e4df96920617becb3fb4757.jpg"/><Relationship Id="rId27" Type="http://schemas.openxmlformats.org/officeDocument/2006/relationships/image" Target="../media/75449b105292c6bd8a301c494bb57c9b.jpg"/><Relationship Id="rId28" Type="http://schemas.openxmlformats.org/officeDocument/2006/relationships/image" Target="../media/6036040f1bdb67944a32f5535110c17f.jpg"/><Relationship Id="rId29" Type="http://schemas.openxmlformats.org/officeDocument/2006/relationships/image" Target="../media/9a7b355ce8a45b4ed318b5dc4dcdec22.jpg"/><Relationship Id="rId30" Type="http://schemas.openxmlformats.org/officeDocument/2006/relationships/image" Target="../media/b9dcf78b09a44a2515429adebef5b3c1.jpg"/><Relationship Id="rId31" Type="http://schemas.openxmlformats.org/officeDocument/2006/relationships/image" Target="../media/420d377284f56381b4e7e1f9194f62f3.jpg"/><Relationship Id="rId32" Type="http://schemas.openxmlformats.org/officeDocument/2006/relationships/image" Target="../media/81c6c08311ebe35c654302ad583287ae.jpg"/><Relationship Id="rId33" Type="http://schemas.openxmlformats.org/officeDocument/2006/relationships/image" Target="../media/7a9487d66c038ec5e80de5273d552600.jpg"/><Relationship Id="rId34" Type="http://schemas.openxmlformats.org/officeDocument/2006/relationships/image" Target="../media/0b626546c54efd5d1de22f303e54b048.jpg"/><Relationship Id="rId35" Type="http://schemas.openxmlformats.org/officeDocument/2006/relationships/image" Target="../media/cc18953740775e8b36d3c6d151471a95.jpg"/><Relationship Id="rId36" Type="http://schemas.openxmlformats.org/officeDocument/2006/relationships/image" Target="../media/3dd3d6673adb5bbc2c8c23148d6a8856.jpg"/><Relationship Id="rId37" Type="http://schemas.openxmlformats.org/officeDocument/2006/relationships/image" Target="../media/07c9c73edbab2747652552a90b2b7907.jpg"/><Relationship Id="rId38" Type="http://schemas.openxmlformats.org/officeDocument/2006/relationships/image" Target="../media/6b12602206133e27142888d5b100f7e5.jpg"/><Relationship Id="rId39" Type="http://schemas.openxmlformats.org/officeDocument/2006/relationships/image" Target="../media/6a204da14b3bed02ae2302a176180106.jpg"/><Relationship Id="rId40" Type="http://schemas.openxmlformats.org/officeDocument/2006/relationships/image" Target="../media/efe4ee4b731006e1b9bce5b365f1064f.jpg"/><Relationship Id="rId41" Type="http://schemas.openxmlformats.org/officeDocument/2006/relationships/image" Target="../media/ade2e1cb442b7ed9c346c2d386da02b9.jpg"/><Relationship Id="rId42" Type="http://schemas.openxmlformats.org/officeDocument/2006/relationships/image" Target="../media/7a06d0444ffc2a7efdf2c7b7952f6a5f.jpg"/><Relationship Id="rId43" Type="http://schemas.openxmlformats.org/officeDocument/2006/relationships/image" Target="../media/24ab8fa4b37ec8e73d0c0e6221023858.jpg"/><Relationship Id="rId44" Type="http://schemas.openxmlformats.org/officeDocument/2006/relationships/image" Target="../media/94fa18e4fbd909e850563908a6da9c41.jpg"/><Relationship Id="rId45" Type="http://schemas.openxmlformats.org/officeDocument/2006/relationships/image" Target="../media/8f94d5162fe6bcda0c8e2e852730e966.jpg"/><Relationship Id="rId46" Type="http://schemas.openxmlformats.org/officeDocument/2006/relationships/image" Target="../media/0b321b21501ffdd3e73db887f003e56e.jpg"/><Relationship Id="rId47" Type="http://schemas.openxmlformats.org/officeDocument/2006/relationships/image" Target="../media/6318b6a418c6153049cda827a7d58465.jpg"/><Relationship Id="rId48" Type="http://schemas.openxmlformats.org/officeDocument/2006/relationships/image" Target="../media/ba791b42158b9757d2491e711655a7f9.jpg"/><Relationship Id="rId49" Type="http://schemas.openxmlformats.org/officeDocument/2006/relationships/image" Target="../media/15e47384cac17f0e857369a29362cd2d.jpg"/><Relationship Id="rId50" Type="http://schemas.openxmlformats.org/officeDocument/2006/relationships/image" Target="../media/d474cceb87c41c63c4e8a510d927230e.jpg"/><Relationship Id="rId51" Type="http://schemas.openxmlformats.org/officeDocument/2006/relationships/image" Target="../media/0817f85fefc928d7a7b96d3849ad14bf.jpg"/><Relationship Id="rId52" Type="http://schemas.openxmlformats.org/officeDocument/2006/relationships/image" Target="../media/acbf1d3375d8750c0d9aef9a474b4ab5.jpg"/><Relationship Id="rId53" Type="http://schemas.openxmlformats.org/officeDocument/2006/relationships/image" Target="../media/1ec7917da304a7b7734be2e99d834d1e.jpg"/><Relationship Id="rId54" Type="http://schemas.openxmlformats.org/officeDocument/2006/relationships/image" Target="../media/fed65af8282e99295bfcf9a7f9478421.jpg"/><Relationship Id="rId55" Type="http://schemas.openxmlformats.org/officeDocument/2006/relationships/image" Target="../media/a6927893d7fdc2b52930ccb635a8de3b.jpg"/><Relationship Id="rId56" Type="http://schemas.openxmlformats.org/officeDocument/2006/relationships/image" Target="../media/4a6fad687026f529861b733c99797d2e.jpg"/><Relationship Id="rId57" Type="http://schemas.openxmlformats.org/officeDocument/2006/relationships/image" Target="../media/624508042e89081ab79d164a308f722e.jpg"/><Relationship Id="rId58" Type="http://schemas.openxmlformats.org/officeDocument/2006/relationships/image" Target="../media/09cc3671a9ea0b5230294d4529301724.jpg"/><Relationship Id="rId59" Type="http://schemas.openxmlformats.org/officeDocument/2006/relationships/image" Target="../media/b9be0bd5597a42a0cd2fa976b7636f64.jpg"/><Relationship Id="rId60" Type="http://schemas.openxmlformats.org/officeDocument/2006/relationships/image" Target="../media/5c7477e30f80ca5c7b7978321a502bbe.jpg"/><Relationship Id="rId61" Type="http://schemas.openxmlformats.org/officeDocument/2006/relationships/image" Target="../media/b264bfb82e6e85f7868f5a91c4a35dc9.jpg"/><Relationship Id="rId62" Type="http://schemas.openxmlformats.org/officeDocument/2006/relationships/image" Target="../media/9637429f6c636f388c9f642001fae628.jpg"/><Relationship Id="rId63" Type="http://schemas.openxmlformats.org/officeDocument/2006/relationships/image" Target="../media/8ac9fba5561cdb9c7358cb6e5c21ffaf.jpg"/><Relationship Id="rId64" Type="http://schemas.openxmlformats.org/officeDocument/2006/relationships/image" Target="../media/11c609c68f93e947ad23c677f936700d.jpg"/><Relationship Id="rId65" Type="http://schemas.openxmlformats.org/officeDocument/2006/relationships/image" Target="../media/8ed9ee71aac588bd5d60dd32ab8aec90.jpg"/><Relationship Id="rId66" Type="http://schemas.openxmlformats.org/officeDocument/2006/relationships/image" Target="../media/1955fbd5003b97aa53e15c4c6294403d.jpg"/><Relationship Id="rId67" Type="http://schemas.openxmlformats.org/officeDocument/2006/relationships/image" Target="../media/c82be813684790a0d07e42b7ab8f22eb.jpg"/><Relationship Id="rId68" Type="http://schemas.openxmlformats.org/officeDocument/2006/relationships/image" Target="../media/6d5ce3741f087877c8b69ae735716fc9.jpg"/><Relationship Id="rId69" Type="http://schemas.openxmlformats.org/officeDocument/2006/relationships/image" Target="../media/6d5ce3741f087877c8b69ae735716fc9.jpg"/><Relationship Id="rId70" Type="http://schemas.openxmlformats.org/officeDocument/2006/relationships/image" Target="../media/3f36cfbeaa21d0221a542ed5c3fc413d.jpg"/><Relationship Id="rId71" Type="http://schemas.openxmlformats.org/officeDocument/2006/relationships/image" Target="../media/95c37517c0a37c1206d93fbda8a564fc.jpg"/><Relationship Id="rId72" Type="http://schemas.openxmlformats.org/officeDocument/2006/relationships/image" Target="../media/8e87bc4b00cf92b787f08643901dc810.jpg"/><Relationship Id="rId73" Type="http://schemas.openxmlformats.org/officeDocument/2006/relationships/image" Target="../media/94f2596b81c57f7ce0fc9bed5768ef5b.jpg"/><Relationship Id="rId74" Type="http://schemas.openxmlformats.org/officeDocument/2006/relationships/image" Target="../media/8c565756ebec39b93d115c5ffca32e17.jpg"/><Relationship Id="rId75" Type="http://schemas.openxmlformats.org/officeDocument/2006/relationships/image" Target="../media/854e63fe17f9d696c3e9e275f2ffdf88.jpg"/><Relationship Id="rId76" Type="http://schemas.openxmlformats.org/officeDocument/2006/relationships/image" Target="../media/a26a3884998c04fb9cb8f5fb6410f42d.jpg"/><Relationship Id="rId77" Type="http://schemas.openxmlformats.org/officeDocument/2006/relationships/image" Target="../media/2348f2e40ac4b6d95875e96a5b12652e.jpg"/><Relationship Id="rId78" Type="http://schemas.openxmlformats.org/officeDocument/2006/relationships/image" Target="../media/6d5ce3741f087877c8b69ae735716fc9.jpg"/><Relationship Id="rId79" Type="http://schemas.openxmlformats.org/officeDocument/2006/relationships/image" Target="../media/51e8ab8af850fe872adc87d418f80763.jpg"/><Relationship Id="rId80" Type="http://schemas.openxmlformats.org/officeDocument/2006/relationships/image" Target="../media/b25d37da9e18518ff4ead5374daa2f49.jpg"/><Relationship Id="rId81" Type="http://schemas.openxmlformats.org/officeDocument/2006/relationships/image" Target="../media/0de6b1bc01392710a2fb87d5009ac946.jpg"/><Relationship Id="rId82" Type="http://schemas.openxmlformats.org/officeDocument/2006/relationships/image" Target="../media/6b74d0cfcf4ec330fdd57f13efccd597.jpg"/><Relationship Id="rId83" Type="http://schemas.openxmlformats.org/officeDocument/2006/relationships/image" Target="../media/0f32b3dac75846c7a9924e0e6c83c5e8.jpg"/><Relationship Id="rId84" Type="http://schemas.openxmlformats.org/officeDocument/2006/relationships/image" Target="../media/25d28bf71c00fe8d6c9f5c150a281182.jpg"/><Relationship Id="rId85" Type="http://schemas.openxmlformats.org/officeDocument/2006/relationships/image" Target="../media/dbbb0d03138dca69852ac1b12efe3f31.jpg"/><Relationship Id="rId86" Type="http://schemas.openxmlformats.org/officeDocument/2006/relationships/image" Target="../media/82fe3264963bfea6bd80b8870532eeb5.jpg"/><Relationship Id="rId87" Type="http://schemas.openxmlformats.org/officeDocument/2006/relationships/image" Target="../media/36626b77a56e9fcce8f947ca00c3b0cc.jpg"/><Relationship Id="rId88" Type="http://schemas.openxmlformats.org/officeDocument/2006/relationships/image" Target="../media/ed6c5c610da29fdf08cd388f8f35a37a.jpg"/><Relationship Id="rId89" Type="http://schemas.openxmlformats.org/officeDocument/2006/relationships/image" Target="../media/9d700a50f0971887c0cee88881ffc33c.jpg"/><Relationship Id="rId90" Type="http://schemas.openxmlformats.org/officeDocument/2006/relationships/image" Target="../media/2e61c1549596fa69567aab1605af8757.jpg"/><Relationship Id="rId91" Type="http://schemas.openxmlformats.org/officeDocument/2006/relationships/image" Target="../media/b422ae5a3b3fae1721a1c6377f3e5fec.jpg"/><Relationship Id="rId92" Type="http://schemas.openxmlformats.org/officeDocument/2006/relationships/image" Target="../media/81941448ba73826d84880ea5f209016a.jpg"/><Relationship Id="rId93" Type="http://schemas.openxmlformats.org/officeDocument/2006/relationships/image" Target="../media/32cf9d16f9884a0395b9d7c88565987d.jpg"/><Relationship Id="rId94" Type="http://schemas.openxmlformats.org/officeDocument/2006/relationships/image" Target="../media/aa858acd80a6f885502715ed66c29719.jpg"/><Relationship Id="rId95" Type="http://schemas.openxmlformats.org/officeDocument/2006/relationships/image" Target="../media/e1b6aecb59c585983103eee4f3cd171b.jpg"/><Relationship Id="rId96" Type="http://schemas.openxmlformats.org/officeDocument/2006/relationships/image" Target="../media/2e08b5d6a4f87d0882dadc95ee49ed29.jpg"/><Relationship Id="rId97" Type="http://schemas.openxmlformats.org/officeDocument/2006/relationships/image" Target="../media/ac98b309869eb30988bf3618b95021d5.jpg"/><Relationship Id="rId98" Type="http://schemas.openxmlformats.org/officeDocument/2006/relationships/image" Target="../media/ea2f883131ebc4a9fa6c6e3b566fa506.jpg"/><Relationship Id="rId99" Type="http://schemas.openxmlformats.org/officeDocument/2006/relationships/image" Target="../media/fbd73a7adb98fbfd6e68b903b1c007b0.jpg"/><Relationship Id="rId100" Type="http://schemas.openxmlformats.org/officeDocument/2006/relationships/image" Target="../media/87931ad32c9c20ac7bada66f43ec8add.jpg"/><Relationship Id="rId101" Type="http://schemas.openxmlformats.org/officeDocument/2006/relationships/image" Target="../media/e505331eb143135679d36651ff63daa9.jpg"/><Relationship Id="rId102" Type="http://schemas.openxmlformats.org/officeDocument/2006/relationships/image" Target="../media/bbf852ecabab434582a1d46b5f566dda.jpg"/><Relationship Id="rId103" Type="http://schemas.openxmlformats.org/officeDocument/2006/relationships/image" Target="../media/368ffc9cb8e906c4859f8ed118dc37a5.jpg"/><Relationship Id="rId104" Type="http://schemas.openxmlformats.org/officeDocument/2006/relationships/image" Target="../media/b6468bb486fb2a7323c2eb7baa56e5d5.jpg"/><Relationship Id="rId105" Type="http://schemas.openxmlformats.org/officeDocument/2006/relationships/image" Target="../media/54ec17ab5ee4627368e9623dc172ebe1.jpg"/><Relationship Id="rId106" Type="http://schemas.openxmlformats.org/officeDocument/2006/relationships/image" Target="../media/ab17f6c071a275672cd99723c58eda72.jpg"/><Relationship Id="rId107" Type="http://schemas.openxmlformats.org/officeDocument/2006/relationships/image" Target="../media/729f53ca30a2686aa98b6b6765323d66.jpg"/><Relationship Id="rId108" Type="http://schemas.openxmlformats.org/officeDocument/2006/relationships/image" Target="../media/1d18f852fcca6dd94497676521ab7d07.jpg"/><Relationship Id="rId109" Type="http://schemas.openxmlformats.org/officeDocument/2006/relationships/image" Target="../media/417894eee4a56f4ac2ac197ca4ec651e.jpg"/><Relationship Id="rId110" Type="http://schemas.openxmlformats.org/officeDocument/2006/relationships/image" Target="../media/87c982ee7e1fdea44e71585e02c7f0ae.jpg"/><Relationship Id="rId111" Type="http://schemas.openxmlformats.org/officeDocument/2006/relationships/image" Target="../media/835fb2dcca72b8149eceb5101e435f8f.jpg"/><Relationship Id="rId112" Type="http://schemas.openxmlformats.org/officeDocument/2006/relationships/image" Target="../media/be8447738274afa8d5dc3588825b0e26.jpg"/><Relationship Id="rId113" Type="http://schemas.openxmlformats.org/officeDocument/2006/relationships/image" Target="../media/3791c1ec4020ed66ac2cc57f1d739c54.jpg"/><Relationship Id="rId114" Type="http://schemas.openxmlformats.org/officeDocument/2006/relationships/image" Target="../media/657e258e0496df9d45fb68b931e31518.jpg"/><Relationship Id="rId115" Type="http://schemas.openxmlformats.org/officeDocument/2006/relationships/image" Target="../media/ea00c214d0dd8fd17d9b22301d665ca1.jpg"/><Relationship Id="rId116" Type="http://schemas.openxmlformats.org/officeDocument/2006/relationships/image" Target="../media/b21acb559fb012091ca774c5eb9ebaac.jpg"/><Relationship Id="rId117" Type="http://schemas.openxmlformats.org/officeDocument/2006/relationships/image" Target="../media/39bf0aae450c3cbb4438a4dc2a3ac729.jpg"/><Relationship Id="rId118" Type="http://schemas.openxmlformats.org/officeDocument/2006/relationships/image" Target="../media/4666eb037dffd2f1cb7d020b56646d81.jpg"/><Relationship Id="rId119" Type="http://schemas.openxmlformats.org/officeDocument/2006/relationships/image" Target="../media/21ea82d7fe66c41ddbc16af52973da2b.jpg"/><Relationship Id="rId120" Type="http://schemas.openxmlformats.org/officeDocument/2006/relationships/image" Target="../media/e7e3238bb4b679b4a4d00691db242b96.jpg"/><Relationship Id="rId121" Type="http://schemas.openxmlformats.org/officeDocument/2006/relationships/image" Target="../media/18ce0e1e00783d56c546bd8c9184ab8a.jpg"/><Relationship Id="rId122" Type="http://schemas.openxmlformats.org/officeDocument/2006/relationships/image" Target="../media/c3153ac78be0fcea43467d90a1ac6163.jpg"/><Relationship Id="rId123" Type="http://schemas.openxmlformats.org/officeDocument/2006/relationships/image" Target="../media/c760241589ec8ed80d2bbb0bef0185e8.jpg"/><Relationship Id="rId124" Type="http://schemas.openxmlformats.org/officeDocument/2006/relationships/image" Target="../media/7bb98d05353dfaf9ba6ae82b29803c34.jpg"/><Relationship Id="rId125" Type="http://schemas.openxmlformats.org/officeDocument/2006/relationships/image" Target="../media/16a2f42309b4d236f8be916ffd8ff79e.jpg"/><Relationship Id="rId126" Type="http://schemas.openxmlformats.org/officeDocument/2006/relationships/image" Target="../media/357239069763d71405b2766bd3f12779.jpg"/><Relationship Id="rId127" Type="http://schemas.openxmlformats.org/officeDocument/2006/relationships/image" Target="../media/653bd5ecfe59bc102357a7689e2ae250.jpg"/><Relationship Id="rId128" Type="http://schemas.openxmlformats.org/officeDocument/2006/relationships/image" Target="../media/7b78fb719b4e2094fdfb6a4efbfcf811.jpg"/><Relationship Id="rId129" Type="http://schemas.openxmlformats.org/officeDocument/2006/relationships/image" Target="../media/d24a1bdaf3c2719898c6f17e86aa64b3.jpg"/><Relationship Id="rId130" Type="http://schemas.openxmlformats.org/officeDocument/2006/relationships/image" Target="../media/fe71e0dcf720d9e339e30b1da8f6617e.jpg"/><Relationship Id="rId131" Type="http://schemas.openxmlformats.org/officeDocument/2006/relationships/image" Target="../media/d86ba9e4977fd42abdf95d156117987b.jpg"/><Relationship Id="rId132" Type="http://schemas.openxmlformats.org/officeDocument/2006/relationships/image" Target="../media/2cefb949bae467641b6eb6bca7ced9e5.jpg"/><Relationship Id="rId133" Type="http://schemas.openxmlformats.org/officeDocument/2006/relationships/image" Target="../media/9071e5d08392c6379cb3d7c8b583ed73.jpg"/><Relationship Id="rId134" Type="http://schemas.openxmlformats.org/officeDocument/2006/relationships/image" Target="../media/bca9956caaf7f00c03db7857799ac4b1.jpg"/><Relationship Id="rId135" Type="http://schemas.openxmlformats.org/officeDocument/2006/relationships/image" Target="../media/99f2abd8000b83ec2e3107ce9abd2283.jpg"/><Relationship Id="rId136" Type="http://schemas.openxmlformats.org/officeDocument/2006/relationships/image" Target="../media/2ad00c98a27a903575c5adb78a0808bf.jpg"/><Relationship Id="rId137" Type="http://schemas.openxmlformats.org/officeDocument/2006/relationships/image" Target="../media/4ff57b0369fbd476c224d1f53435f605.jpg"/><Relationship Id="rId138" Type="http://schemas.openxmlformats.org/officeDocument/2006/relationships/image" Target="../media/2ce88e1caaace0ad69e8b1d231eb2f61.jpg"/><Relationship Id="rId139" Type="http://schemas.openxmlformats.org/officeDocument/2006/relationships/image" Target="../media/1be078dc347dad36f57c99b71d1bde0b.jpg"/><Relationship Id="rId140" Type="http://schemas.openxmlformats.org/officeDocument/2006/relationships/image" Target="../media/aa700b86ff6ddabdd2a6f3af31fd69ba.jpg"/><Relationship Id="rId141" Type="http://schemas.openxmlformats.org/officeDocument/2006/relationships/image" Target="../media/65efb7a231c0596fd168808c653cabbc.jpg"/><Relationship Id="rId142" Type="http://schemas.openxmlformats.org/officeDocument/2006/relationships/image" Target="../media/e641b445fe462e08d9883e70900a12a9.jpg"/><Relationship Id="rId143" Type="http://schemas.openxmlformats.org/officeDocument/2006/relationships/image" Target="../media/1779cc0621bccce3d484cf5af78744e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123825</xdr:rowOff>
    </xdr:from>
    <xdr:ext cx="647700" cy="47625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76200</xdr:rowOff>
    </xdr:from>
    <xdr:ext cx="647700" cy="5715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85725</xdr:rowOff>
    </xdr:from>
    <xdr:ext cx="647700" cy="55245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38100</xdr:rowOff>
    </xdr:from>
    <xdr:ext cx="581025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104775</xdr:rowOff>
    </xdr:from>
    <xdr:ext cx="647700" cy="523875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76200</xdr:rowOff>
    </xdr:from>
    <xdr:ext cx="647700" cy="5715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85725</xdr:rowOff>
    </xdr:from>
    <xdr:ext cx="647700" cy="561975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57150</xdr:rowOff>
    </xdr:from>
    <xdr:ext cx="647700" cy="6096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95250</xdr:rowOff>
    </xdr:from>
    <xdr:ext cx="647700" cy="542925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66675</xdr:rowOff>
    </xdr:from>
    <xdr:ext cx="647700" cy="59055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18</xdr:row>
      <xdr:rowOff>38100</xdr:rowOff>
    </xdr:from>
    <xdr:ext cx="4572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38175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76200</xdr:rowOff>
    </xdr:from>
    <xdr:ext cx="647700" cy="581025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123825</xdr:rowOff>
    </xdr:from>
    <xdr:ext cx="647700" cy="485775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22</xdr:row>
      <xdr:rowOff>38100</xdr:rowOff>
    </xdr:from>
    <xdr:ext cx="62865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85725</xdr:rowOff>
    </xdr:from>
    <xdr:ext cx="647700" cy="55245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57150</xdr:rowOff>
    </xdr:from>
    <xdr:ext cx="647700" cy="6096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26</xdr:row>
      <xdr:rowOff>38100</xdr:rowOff>
    </xdr:from>
    <xdr:ext cx="600075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57150</xdr:rowOff>
    </xdr:from>
    <xdr:ext cx="647700" cy="6096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29</xdr:row>
      <xdr:rowOff>38100</xdr:rowOff>
    </xdr:from>
    <xdr:ext cx="51435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76200</xdr:rowOff>
    </xdr:from>
    <xdr:ext cx="647700" cy="581025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104775</xdr:rowOff>
    </xdr:from>
    <xdr:ext cx="647700" cy="523875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38100</xdr:rowOff>
    </xdr:from>
    <xdr:ext cx="59055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76200</xdr:rowOff>
    </xdr:from>
    <xdr:ext cx="647700" cy="5715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85725</xdr:rowOff>
    </xdr:from>
    <xdr:ext cx="647700" cy="561975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36</xdr:row>
      <xdr:rowOff>38100</xdr:rowOff>
    </xdr:from>
    <xdr:ext cx="619125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38175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85725</xdr:rowOff>
    </xdr:from>
    <xdr:ext cx="647700" cy="55245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123825</xdr:rowOff>
    </xdr:from>
    <xdr:ext cx="647700" cy="485775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41</xdr:row>
      <xdr:rowOff>38100</xdr:rowOff>
    </xdr:from>
    <xdr:ext cx="428625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42</xdr:row>
      <xdr:rowOff>38100</xdr:rowOff>
    </xdr:from>
    <xdr:ext cx="619125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43</xdr:row>
      <xdr:rowOff>38100</xdr:rowOff>
    </xdr:from>
    <xdr:ext cx="51435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44</xdr:row>
      <xdr:rowOff>38100</xdr:rowOff>
    </xdr:from>
    <xdr:ext cx="333375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57150</xdr:rowOff>
    </xdr:from>
    <xdr:ext cx="647700" cy="6096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114300</xdr:rowOff>
    </xdr:from>
    <xdr:ext cx="647700" cy="504825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85725</xdr:rowOff>
    </xdr:from>
    <xdr:ext cx="647700" cy="561975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47625</xdr:rowOff>
    </xdr:from>
    <xdr:ext cx="647700" cy="62865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104775</xdr:rowOff>
    </xdr:from>
    <xdr:ext cx="647700" cy="523875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76200</xdr:rowOff>
    </xdr:from>
    <xdr:ext cx="647700" cy="581025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85725</xdr:rowOff>
    </xdr:from>
    <xdr:ext cx="647700" cy="55245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76200</xdr:rowOff>
    </xdr:from>
    <xdr:ext cx="647700" cy="581025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85725</xdr:rowOff>
    </xdr:from>
    <xdr:ext cx="647700" cy="55245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114300</xdr:rowOff>
    </xdr:from>
    <xdr:ext cx="647700" cy="504825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76200</xdr:rowOff>
    </xdr:from>
    <xdr:ext cx="647700" cy="5715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38100</xdr:rowOff>
    </xdr:from>
    <xdr:ext cx="59055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60</xdr:row>
      <xdr:rowOff>38100</xdr:rowOff>
    </xdr:from>
    <xdr:ext cx="619125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114300</xdr:rowOff>
    </xdr:from>
    <xdr:ext cx="647700" cy="4953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57150</xdr:rowOff>
    </xdr:from>
    <xdr:ext cx="647700" cy="619125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64</xdr:row>
      <xdr:rowOff>38100</xdr:rowOff>
    </xdr:from>
    <xdr:ext cx="55245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65</xdr:row>
      <xdr:rowOff>38100</xdr:rowOff>
    </xdr:from>
    <xdr:ext cx="62865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57150</xdr:rowOff>
    </xdr:from>
    <xdr:ext cx="647700" cy="619125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57150</xdr:rowOff>
    </xdr:from>
    <xdr:ext cx="647700" cy="619125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57150</xdr:rowOff>
    </xdr:from>
    <xdr:ext cx="647700" cy="619125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47625</xdr:rowOff>
    </xdr:from>
    <xdr:ext cx="647700" cy="62865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72</xdr:row>
      <xdr:rowOff>38100</xdr:rowOff>
    </xdr:from>
    <xdr:ext cx="600075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8" name="photo_75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69" name="photo_76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152400</xdr:rowOff>
    </xdr:from>
    <xdr:ext cx="647700" cy="428625"/>
    <xdr:pic>
      <xdr:nvPicPr>
        <xdr:cNvPr id="70" name="photo_77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1" name="photo_78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2" name="photo_79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85725</xdr:rowOff>
    </xdr:from>
    <xdr:ext cx="647700" cy="552450"/>
    <xdr:pic>
      <xdr:nvPicPr>
        <xdr:cNvPr id="73" name="photo_80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4" name="photo_81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81</xdr:row>
      <xdr:rowOff>38100</xdr:rowOff>
    </xdr:from>
    <xdr:ext cx="552450" cy="647700"/>
    <xdr:pic>
      <xdr:nvPicPr>
        <xdr:cNvPr id="75" name="photo_82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82</xdr:row>
      <xdr:rowOff>38100</xdr:rowOff>
    </xdr:from>
    <xdr:ext cx="552450" cy="647700"/>
    <xdr:pic>
      <xdr:nvPicPr>
        <xdr:cNvPr id="76" name="photo_83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83</xdr:row>
      <xdr:rowOff>38100</xdr:rowOff>
    </xdr:from>
    <xdr:ext cx="352425" cy="647700"/>
    <xdr:pic>
      <xdr:nvPicPr>
        <xdr:cNvPr id="77" name="photo_84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8" name="photo_85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47625</xdr:rowOff>
    </xdr:from>
    <xdr:ext cx="647700" cy="628650"/>
    <xdr:pic>
      <xdr:nvPicPr>
        <xdr:cNvPr id="79" name="photo_86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95250</xdr:rowOff>
    </xdr:from>
    <xdr:ext cx="647700" cy="542925"/>
    <xdr:pic>
      <xdr:nvPicPr>
        <xdr:cNvPr id="80" name="photo_87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95250</xdr:rowOff>
    </xdr:from>
    <xdr:ext cx="647700" cy="533400"/>
    <xdr:pic>
      <xdr:nvPicPr>
        <xdr:cNvPr id="81" name="photo_88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95250</xdr:rowOff>
    </xdr:from>
    <xdr:ext cx="647700" cy="533400"/>
    <xdr:pic>
      <xdr:nvPicPr>
        <xdr:cNvPr id="82" name="photo_89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123825</xdr:rowOff>
    </xdr:from>
    <xdr:ext cx="647700" cy="476250"/>
    <xdr:pic>
      <xdr:nvPicPr>
        <xdr:cNvPr id="83" name="photo_90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90</xdr:row>
      <xdr:rowOff>38100</xdr:rowOff>
    </xdr:from>
    <xdr:ext cx="504825" cy="647700"/>
    <xdr:pic>
      <xdr:nvPicPr>
        <xdr:cNvPr id="84" name="photo_91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57150</xdr:rowOff>
    </xdr:from>
    <xdr:ext cx="647700" cy="609600"/>
    <xdr:pic>
      <xdr:nvPicPr>
        <xdr:cNvPr id="85" name="photo_92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104775</xdr:rowOff>
    </xdr:from>
    <xdr:ext cx="647700" cy="523875"/>
    <xdr:pic>
      <xdr:nvPicPr>
        <xdr:cNvPr id="86" name="photo_93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93</xdr:row>
      <xdr:rowOff>38100</xdr:rowOff>
    </xdr:from>
    <xdr:ext cx="504825" cy="647700"/>
    <xdr:pic>
      <xdr:nvPicPr>
        <xdr:cNvPr id="87" name="photo_94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94</xdr:row>
      <xdr:rowOff>38100</xdr:rowOff>
    </xdr:from>
    <xdr:ext cx="400050" cy="647700"/>
    <xdr:pic>
      <xdr:nvPicPr>
        <xdr:cNvPr id="88" name="photo_95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95</xdr:row>
      <xdr:rowOff>38100</xdr:rowOff>
    </xdr:from>
    <xdr:ext cx="552450" cy="647700"/>
    <xdr:pic>
      <xdr:nvPicPr>
        <xdr:cNvPr id="89" name="photo_96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0" name="photo_98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1" name="photo_99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2" name="photo_100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47625</xdr:rowOff>
    </xdr:from>
    <xdr:ext cx="647700" cy="628650"/>
    <xdr:pic>
      <xdr:nvPicPr>
        <xdr:cNvPr id="93" name="photo_101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171450</xdr:rowOff>
    </xdr:from>
    <xdr:ext cx="647700" cy="381000"/>
    <xdr:pic>
      <xdr:nvPicPr>
        <xdr:cNvPr id="94" name="photo_102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102</xdr:row>
      <xdr:rowOff>38100</xdr:rowOff>
    </xdr:from>
    <xdr:ext cx="542925" cy="647700"/>
    <xdr:pic>
      <xdr:nvPicPr>
        <xdr:cNvPr id="95" name="photo_103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103</xdr:row>
      <xdr:rowOff>38100</xdr:rowOff>
    </xdr:from>
    <xdr:ext cx="552450" cy="647700"/>
    <xdr:pic>
      <xdr:nvPicPr>
        <xdr:cNvPr id="96" name="photo_104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85725</xdr:rowOff>
    </xdr:from>
    <xdr:ext cx="647700" cy="561975"/>
    <xdr:pic>
      <xdr:nvPicPr>
        <xdr:cNvPr id="97" name="photo_105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98" name="photo_106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123825</xdr:colOff>
      <xdr:row>106</xdr:row>
      <xdr:rowOff>38100</xdr:rowOff>
    </xdr:from>
    <xdr:ext cx="523875" cy="647700"/>
    <xdr:pic>
      <xdr:nvPicPr>
        <xdr:cNvPr id="99" name="photo_107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209550</xdr:rowOff>
    </xdr:from>
    <xdr:ext cx="647700" cy="314325"/>
    <xdr:pic>
      <xdr:nvPicPr>
        <xdr:cNvPr id="100" name="photo_108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76200</xdr:rowOff>
    </xdr:from>
    <xdr:ext cx="647700" cy="581025"/>
    <xdr:pic>
      <xdr:nvPicPr>
        <xdr:cNvPr id="101" name="photo_109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257175</xdr:rowOff>
    </xdr:from>
    <xdr:ext cx="647700" cy="219075"/>
    <xdr:pic>
      <xdr:nvPicPr>
        <xdr:cNvPr id="102" name="photo_110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104775</xdr:rowOff>
    </xdr:from>
    <xdr:ext cx="647700" cy="514350"/>
    <xdr:pic>
      <xdr:nvPicPr>
        <xdr:cNvPr id="103" name="photo_111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57150</xdr:rowOff>
    </xdr:from>
    <xdr:ext cx="647700" cy="609600"/>
    <xdr:pic>
      <xdr:nvPicPr>
        <xdr:cNvPr id="104" name="photo_112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152400</xdr:rowOff>
    </xdr:from>
    <xdr:ext cx="647700" cy="428625"/>
    <xdr:pic>
      <xdr:nvPicPr>
        <xdr:cNvPr id="105" name="photo_113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6" name="photo_115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07" name="photo_116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116</xdr:row>
      <xdr:rowOff>38100</xdr:rowOff>
    </xdr:from>
    <xdr:ext cx="542925" cy="647700"/>
    <xdr:pic>
      <xdr:nvPicPr>
        <xdr:cNvPr id="108" name="photo_117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38100</xdr:rowOff>
    </xdr:from>
    <xdr:ext cx="581025" cy="647700"/>
    <xdr:pic>
      <xdr:nvPicPr>
        <xdr:cNvPr id="109" name="photo_118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118</xdr:row>
      <xdr:rowOff>38100</xdr:rowOff>
    </xdr:from>
    <xdr:ext cx="571500" cy="647700"/>
    <xdr:pic>
      <xdr:nvPicPr>
        <xdr:cNvPr id="110" name="photo_119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119</xdr:row>
      <xdr:rowOff>38100</xdr:rowOff>
    </xdr:from>
    <xdr:ext cx="571500" cy="647700"/>
    <xdr:pic>
      <xdr:nvPicPr>
        <xdr:cNvPr id="111" name="photo_120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2" name="photo_121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114300</xdr:rowOff>
    </xdr:from>
    <xdr:ext cx="647700" cy="504825"/>
    <xdr:pic>
      <xdr:nvPicPr>
        <xdr:cNvPr id="113" name="photo_122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4" name="photo_123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123</xdr:row>
      <xdr:rowOff>38100</xdr:rowOff>
    </xdr:from>
    <xdr:ext cx="485775" cy="647700"/>
    <xdr:pic>
      <xdr:nvPicPr>
        <xdr:cNvPr id="115" name="photo_124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6" name="photo_125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17" name="photo_126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18" name="photo_127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19" name="photo_128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0" name="photo_129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129</xdr:row>
      <xdr:rowOff>38100</xdr:rowOff>
    </xdr:from>
    <xdr:ext cx="400050" cy="647700"/>
    <xdr:pic>
      <xdr:nvPicPr>
        <xdr:cNvPr id="121" name="photo_130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2" name="photo_132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3" name="photo_133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4" name="photo_134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5" name="photo_135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26" name="photo_136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27" name="photo_137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28" name="photo_138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29" name="photo_139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0" name="photo_140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1" name="photo_141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2" name="photo_142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3" name="photo_143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4" name="photo_144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5" name="photo_145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36" name="photo_146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37" name="photo_148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38" name="photo_149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39" name="photo_150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0" name="photo_152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1" name="photo_153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2" name="photo_155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43" name="photo_156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6cfa28ca-7f2e-11ec-b73f-0018e40a3af2" TargetMode="External"/><Relationship Id="rId_hyperlink_2" Type="http://schemas.openxmlformats.org/officeDocument/2006/relationships/hyperlink" Target="https://www.lavrpack.ru/catalog/?product=6e2151c5-7f2a-11ec-b73f-0018e40a3af2" TargetMode="External"/><Relationship Id="rId_hyperlink_3" Type="http://schemas.openxmlformats.org/officeDocument/2006/relationships/hyperlink" Target="https://www.lavrpack.ru/catalog/?product=61ebc4f3-7f2a-11ec-b73f-0018e40a3af2" TargetMode="External"/><Relationship Id="rId_hyperlink_4" Type="http://schemas.openxmlformats.org/officeDocument/2006/relationships/hyperlink" Target="https://www.lavrpack.ru/catalog/?product=7a5e70c0-7f2a-11ec-b73f-0018e40a3af2" TargetMode="External"/><Relationship Id="rId_hyperlink_5" Type="http://schemas.openxmlformats.org/officeDocument/2006/relationships/hyperlink" Target="https://www.lavrpack.ru/catalog/?product=55d9636e-7f2a-11ec-b73f-0018e40a3af2" TargetMode="External"/><Relationship Id="rId_hyperlink_6" Type="http://schemas.openxmlformats.org/officeDocument/2006/relationships/hyperlink" Target="https://www.lavrpack.ru/catalog/?product=6e2151cb-7f2a-11ec-b73f-0018e40a3af2" TargetMode="External"/><Relationship Id="rId_hyperlink_7" Type="http://schemas.openxmlformats.org/officeDocument/2006/relationships/hyperlink" Target="https://www.lavrpack.ru/catalog/?product=5be8d72f-7f2a-11ec-b73f-0018e40a3af2" TargetMode="External"/><Relationship Id="rId_hyperlink_8" Type="http://schemas.openxmlformats.org/officeDocument/2006/relationships/hyperlink" Target="https://www.lavrpack.ru/catalog/?product=61ebc4ef-7f2a-11ec-b73f-0018e40a3af2" TargetMode="External"/><Relationship Id="rId_hyperlink_9" Type="http://schemas.openxmlformats.org/officeDocument/2006/relationships/hyperlink" Target="https://www.lavrpack.ru/catalog/?product=5be8d735-7f2a-11ec-b73f-0018e40a3af2" TargetMode="External"/><Relationship Id="rId_hyperlink_10" Type="http://schemas.openxmlformats.org/officeDocument/2006/relationships/hyperlink" Target="https://www.lavrpack.ru/catalog/?product=6e2151be-7f2a-11ec-b73f-0018e40a3af2" TargetMode="External"/><Relationship Id="rId_hyperlink_11" Type="http://schemas.openxmlformats.org/officeDocument/2006/relationships/hyperlink" Target="https://www.lavrpack.ru/catalog/?product=55d9637d-7f2a-11ec-b73f-0018e40a3af2" TargetMode="External"/><Relationship Id="rId_hyperlink_12" Type="http://schemas.openxmlformats.org/officeDocument/2006/relationships/hyperlink" Target="https://www.lavrpack.ru/catalog/?product=bd3bbb31-7f2a-11ec-b73f-0018e40a3af2" TargetMode="External"/><Relationship Id="rId_hyperlink_13" Type="http://schemas.openxmlformats.org/officeDocument/2006/relationships/hyperlink" Target="https://www.lavrpack.ru/catalog/?product=b0f1edc9-7f2a-11ec-b73f-0018e40a3af2" TargetMode="External"/><Relationship Id="rId_hyperlink_14" Type="http://schemas.openxmlformats.org/officeDocument/2006/relationships/hyperlink" Target="https://www.lavrpack.ru/catalog/?product=8cbe6a17-7f2a-11ec-b73f-0018e40a3af2" TargetMode="External"/><Relationship Id="rId_hyperlink_15" Type="http://schemas.openxmlformats.org/officeDocument/2006/relationships/hyperlink" Target="https://www.lavrpack.ru/catalog/?product=9ed808d0-7f2a-11ec-b73f-0018e40a3af2" TargetMode="External"/><Relationship Id="rId_hyperlink_16" Type="http://schemas.openxmlformats.org/officeDocument/2006/relationships/hyperlink" Target="https://www.lavrpack.ru/catalog/?product=9ed808c1-7f2a-11ec-b73f-0018e40a3af2" TargetMode="External"/><Relationship Id="rId_hyperlink_17" Type="http://schemas.openxmlformats.org/officeDocument/2006/relationships/hyperlink" Target="https://www.lavrpack.ru/catalog/?product=72f8ec2d-7f2e-11ec-b73f-0018e40a3af2" TargetMode="External"/><Relationship Id="rId_hyperlink_18" Type="http://schemas.openxmlformats.org/officeDocument/2006/relationships/hyperlink" Target="https://www.lavrpack.ru/catalog/?product=a4daaa1a-7f2a-11ec-b73f-0018e40a3af2" TargetMode="External"/><Relationship Id="rId_hyperlink_19" Type="http://schemas.openxmlformats.org/officeDocument/2006/relationships/hyperlink" Target="https://www.lavrpack.ru/catalog/?product=aae39416-7f2a-11ec-b73f-0018e40a3af2" TargetMode="External"/><Relationship Id="rId_hyperlink_20" Type="http://schemas.openxmlformats.org/officeDocument/2006/relationships/hyperlink" Target="https://www.lavrpack.ru/catalog/?product=72f8ec2f-7f2e-11ec-b73f-0018e40a3af2" TargetMode="External"/><Relationship Id="rId_hyperlink_21" Type="http://schemas.openxmlformats.org/officeDocument/2006/relationships/hyperlink" Target="https://www.lavrpack.ru/catalog/?product=a4daaa16-7f2a-11ec-b73f-0018e40a3af2" TargetMode="External"/><Relationship Id="rId_hyperlink_22" Type="http://schemas.openxmlformats.org/officeDocument/2006/relationships/hyperlink" Target="https://www.lavrpack.ru/catalog/?product=dbddd930-7f2a-11ec-b73f-0018e40a3af2" TargetMode="External"/><Relationship Id="rId_hyperlink_23" Type="http://schemas.openxmlformats.org/officeDocument/2006/relationships/hyperlink" Target="https://www.lavrpack.ru/catalog/?product=98df3098-7f2a-11ec-b73f-0018e40a3af2" TargetMode="External"/><Relationship Id="rId_hyperlink_24" Type="http://schemas.openxmlformats.org/officeDocument/2006/relationships/hyperlink" Target="https://www.lavrpack.ru/catalog/?product=9ed808ce-7f2a-11ec-b73f-0018e40a3af2" TargetMode="External"/><Relationship Id="rId_hyperlink_25" Type="http://schemas.openxmlformats.org/officeDocument/2006/relationships/hyperlink" Target="https://www.lavrpack.ru/catalog/?product=b0f1edde-7f2a-11ec-b73f-0018e40a3af2" TargetMode="External"/><Relationship Id="rId_hyperlink_26" Type="http://schemas.openxmlformats.org/officeDocument/2006/relationships/hyperlink" Target="https://www.lavrpack.ru/catalog/?product=72f8ec35-7f2e-11ec-b73f-0018e40a3af2" TargetMode="External"/><Relationship Id="rId_hyperlink_27" Type="http://schemas.openxmlformats.org/officeDocument/2006/relationships/hyperlink" Target="https://www.lavrpack.ru/catalog/?product=72f8ec2c-7f2e-11ec-b73f-0018e40a3af2" TargetMode="External"/><Relationship Id="rId_hyperlink_28" Type="http://schemas.openxmlformats.org/officeDocument/2006/relationships/hyperlink" Target="https://www.lavrpack.ru/catalog/?product=9ed808c5-7f2a-11ec-b73f-0018e40a3af2" TargetMode="External"/><Relationship Id="rId_hyperlink_29" Type="http://schemas.openxmlformats.org/officeDocument/2006/relationships/hyperlink" Target="https://www.lavrpack.ru/catalog/?product=b0f1edc4-7f2a-11ec-b73f-0018e40a3af2" TargetMode="External"/><Relationship Id="rId_hyperlink_30" Type="http://schemas.openxmlformats.org/officeDocument/2006/relationships/hyperlink" Target="https://www.lavrpack.ru/catalog/?product=dbddd939-7f2a-11ec-b73f-0018e40a3af2" TargetMode="External"/><Relationship Id="rId_hyperlink_31" Type="http://schemas.openxmlformats.org/officeDocument/2006/relationships/hyperlink" Target="https://www.lavrpack.ru/catalog/?product=b70ab68b-7f2a-11ec-b73f-0018e40a3af2" TargetMode="External"/><Relationship Id="rId_hyperlink_32" Type="http://schemas.openxmlformats.org/officeDocument/2006/relationships/hyperlink" Target="https://www.lavrpack.ru/catalog/?product=98df3099-7f2a-11ec-b73f-0018e40a3af2" TargetMode="External"/><Relationship Id="rId_hyperlink_33" Type="http://schemas.openxmlformats.org/officeDocument/2006/relationships/hyperlink" Target="https://www.lavrpack.ru/catalog/?product=dbddd92f-7f2a-11ec-b73f-0018e40a3af2" TargetMode="External"/><Relationship Id="rId_hyperlink_34" Type="http://schemas.openxmlformats.org/officeDocument/2006/relationships/hyperlink" Target="https://www.lavrpack.ru/catalog/?product=5be8d727-7f2a-11ec-b73f-0018e40a3af2" TargetMode="External"/><Relationship Id="rId_hyperlink_35" Type="http://schemas.openxmlformats.org/officeDocument/2006/relationships/hyperlink" Target="https://www.lavrpack.ru/catalog/?product=ab6127c7-7f2c-11ec-b73f-0018e40a3af2" TargetMode="External"/><Relationship Id="rId_hyperlink_36" Type="http://schemas.openxmlformats.org/officeDocument/2006/relationships/hyperlink" Target="https://www.lavrpack.ru/catalog/?product=78fd9291-7f2e-11ec-b73f-0018e40a3af2" TargetMode="External"/><Relationship Id="rId_hyperlink_37" Type="http://schemas.openxmlformats.org/officeDocument/2006/relationships/hyperlink" Target="https://www.lavrpack.ru/catalog/?product=a5adcf00-7f2b-11ec-b73f-0018e40a3af2" TargetMode="External"/><Relationship Id="rId_hyperlink_38" Type="http://schemas.openxmlformats.org/officeDocument/2006/relationships/hyperlink" Target="https://www.lavrpack.ru/catalog/?product=aae3941c-7f2a-11ec-b73f-0018e40a3af2" TargetMode="External"/><Relationship Id="rId_hyperlink_39" Type="http://schemas.openxmlformats.org/officeDocument/2006/relationships/hyperlink" Target="https://www.lavrpack.ru/catalog/?product=c98db545-7f2a-11ec-b73f-0018e40a3af2" TargetMode="External"/><Relationship Id="rId_hyperlink_40" Type="http://schemas.openxmlformats.org/officeDocument/2006/relationships/hyperlink" Target="https://www.lavrpack.ru/catalog/?product=61ebc4fb-7f2a-11ec-b73f-0018e40a3af2" TargetMode="External"/><Relationship Id="rId_hyperlink_41" Type="http://schemas.openxmlformats.org/officeDocument/2006/relationships/hyperlink" Target="https://www.lavrpack.ru/catalog/?product=d5b78828-7f2a-11ec-b73f-0018e40a3af2" TargetMode="External"/><Relationship Id="rId_hyperlink_42" Type="http://schemas.openxmlformats.org/officeDocument/2006/relationships/hyperlink" Target="https://www.lavrpack.ru/catalog/?product=cfad57e2-7f2a-11ec-b73f-0018e40a3af2" TargetMode="External"/><Relationship Id="rId_hyperlink_43" Type="http://schemas.openxmlformats.org/officeDocument/2006/relationships/hyperlink" Target="https://www.lavrpack.ru/catalog/?product=78fd929d-7f2e-11ec-b73f-0018e40a3af2" TargetMode="External"/><Relationship Id="rId_hyperlink_44" Type="http://schemas.openxmlformats.org/officeDocument/2006/relationships/hyperlink" Target="https://www.lavrpack.ru/catalog/?product=cfad57d8-7f2a-11ec-b73f-0018e40a3af2" TargetMode="External"/><Relationship Id="rId_hyperlink_45" Type="http://schemas.openxmlformats.org/officeDocument/2006/relationships/hyperlink" Target="https://www.lavrpack.ru/catalog/?product=cfad57dc-7f2a-11ec-b73f-0018e40a3af2" TargetMode="External"/><Relationship Id="rId_hyperlink_46" Type="http://schemas.openxmlformats.org/officeDocument/2006/relationships/hyperlink" Target="https://www.lavrpack.ru/catalog/?product=fa719a78-7f2a-11ec-b73f-0018e40a3af2" TargetMode="External"/><Relationship Id="rId_hyperlink_47" Type="http://schemas.openxmlformats.org/officeDocument/2006/relationships/hyperlink" Target="https://www.lavrpack.ru/catalog/?product=7efd5337-7f2e-11ec-b73f-0018e40a3af2" TargetMode="External"/><Relationship Id="rId_hyperlink_48" Type="http://schemas.openxmlformats.org/officeDocument/2006/relationships/hyperlink" Target="https://www.lavrpack.ru/catalog/?product=7efd533e-7f2e-11ec-b73f-0018e40a3af2" TargetMode="External"/><Relationship Id="rId_hyperlink_49" Type="http://schemas.openxmlformats.org/officeDocument/2006/relationships/hyperlink" Target="https://www.lavrpack.ru/catalog/?product=7efd5344-7f2e-11ec-b73f-0018e40a3af2" TargetMode="External"/><Relationship Id="rId_hyperlink_50" Type="http://schemas.openxmlformats.org/officeDocument/2006/relationships/hyperlink" Target="https://www.lavrpack.ru/catalog/?product=d5b7881d-7f2a-11ec-b73f-0018e40a3af2" TargetMode="External"/><Relationship Id="rId_hyperlink_51" Type="http://schemas.openxmlformats.org/officeDocument/2006/relationships/hyperlink" Target="https://www.lavrpack.ru/catalog/?product=d5b7881f-7f2a-11ec-b73f-0018e40a3af2" TargetMode="External"/><Relationship Id="rId_hyperlink_52" Type="http://schemas.openxmlformats.org/officeDocument/2006/relationships/hyperlink" Target="https://www.lavrpack.ru/catalog/?product=cfad57e3-7f2a-11ec-b73f-0018e40a3af2" TargetMode="External"/><Relationship Id="rId_hyperlink_53" Type="http://schemas.openxmlformats.org/officeDocument/2006/relationships/hyperlink" Target="https://www.lavrpack.ru/catalog/?product=9ed808d2-7f2a-11ec-b73f-0018e40a3af2" TargetMode="External"/><Relationship Id="rId_hyperlink_54" Type="http://schemas.openxmlformats.org/officeDocument/2006/relationships/hyperlink" Target="https://www.lavrpack.ru/catalog/?product=a4daaa05-7f2a-11ec-b73f-0018e40a3af2" TargetMode="External"/><Relationship Id="rId_hyperlink_55" Type="http://schemas.openxmlformats.org/officeDocument/2006/relationships/hyperlink" Target="https://www.lavrpack.ru/catalog/?product=8cbe6a25-7f2a-11ec-b73f-0018e40a3af2" TargetMode="External"/><Relationship Id="rId_hyperlink_56" Type="http://schemas.openxmlformats.org/officeDocument/2006/relationships/hyperlink" Target="https://www.lavrpack.ru/catalog/?product=9ed808d1-7f2a-11ec-b73f-0018e40a3af2" TargetMode="External"/><Relationship Id="rId_hyperlink_57" Type="http://schemas.openxmlformats.org/officeDocument/2006/relationships/hyperlink" Target="https://www.lavrpack.ru/catalog/?product=aae39413-7f2a-11ec-b73f-0018e40a3af2" TargetMode="External"/><Relationship Id="rId_hyperlink_58" Type="http://schemas.openxmlformats.org/officeDocument/2006/relationships/hyperlink" Target="https://www.lavrpack.ru/catalog/?product=72f8ec2e-7f2e-11ec-b73f-0018e40a3af2" TargetMode="External"/><Relationship Id="rId_hyperlink_59" Type="http://schemas.openxmlformats.org/officeDocument/2006/relationships/hyperlink" Target="https://www.lavrpack.ru/catalog/?product=98df3094-7f2a-11ec-b73f-0018e40a3af2" TargetMode="External"/><Relationship Id="rId_hyperlink_60" Type="http://schemas.openxmlformats.org/officeDocument/2006/relationships/hyperlink" Target="https://www.lavrpack.ru/catalog/?product=b0f1edc7-7f2a-11ec-b73f-0018e40a3af2" TargetMode="External"/><Relationship Id="rId_hyperlink_61" Type="http://schemas.openxmlformats.org/officeDocument/2006/relationships/hyperlink" Target="https://www.lavrpack.ru/catalog/?product=b0f1edd2-7f2a-11ec-b73f-0018e40a3af2" TargetMode="External"/><Relationship Id="rId_hyperlink_62" Type="http://schemas.openxmlformats.org/officeDocument/2006/relationships/hyperlink" Target="https://www.lavrpack.ru/catalog/?product=aae3941d-7f2a-11ec-b73f-0018e40a3af2" TargetMode="External"/><Relationship Id="rId_hyperlink_63" Type="http://schemas.openxmlformats.org/officeDocument/2006/relationships/hyperlink" Target="https://www.lavrpack.ru/catalog/?product=b70ab68a-7f2a-11ec-b73f-0018e40a3af2" TargetMode="External"/><Relationship Id="rId_hyperlink_64" Type="http://schemas.openxmlformats.org/officeDocument/2006/relationships/hyperlink" Target="https://www.lavrpack.ru/catalog/?product=d5b78824-7f2a-11ec-b73f-0018e40a3af2" TargetMode="External"/><Relationship Id="rId_hyperlink_65" Type="http://schemas.openxmlformats.org/officeDocument/2006/relationships/hyperlink" Target="https://www.lavrpack.ru/catalog/?product=5be8d726-7f2a-11ec-b73f-0018e40a3af2" TargetMode="External"/><Relationship Id="rId_hyperlink_66" Type="http://schemas.openxmlformats.org/officeDocument/2006/relationships/hyperlink" Target="https://www.lavrpack.ru/catalog/?product=4fc170ec-7f2a-11ec-b73f-0018e40a3af2" TargetMode="External"/><Relationship Id="rId_hyperlink_67" Type="http://schemas.openxmlformats.org/officeDocument/2006/relationships/hyperlink" Target="https://www.lavrpack.ru/catalog/?product=24cd2253-19a8-11ee-8f7e-00e01a6800eb" TargetMode="External"/><Relationship Id="rId_hyperlink_68" Type="http://schemas.openxmlformats.org/officeDocument/2006/relationships/hyperlink" Target="https://www.lavrpack.ru/catalog/?product=e71db97a-19a7-11ee-8f7e-00e01a6800eb" TargetMode="External"/><Relationship Id="rId_hyperlink_69" Type="http://schemas.openxmlformats.org/officeDocument/2006/relationships/hyperlink" Target="https://www.lavrpack.ru/catalog/?product=983525ee-7f2d-11ec-b73f-0018e40a3af2" TargetMode="External"/><Relationship Id="rId_hyperlink_70" Type="http://schemas.openxmlformats.org/officeDocument/2006/relationships/hyperlink" Target="https://www.lavrpack.ru/catalog/?product=ac24b35f-6129-11ee-bc2f-00e01a6800eb" TargetMode="External"/><Relationship Id="rId_hyperlink_71" Type="http://schemas.openxmlformats.org/officeDocument/2006/relationships/hyperlink" Target="https://www.lavrpack.ru/catalog/?product=78f0d490-68e6-11ee-bc2f-00e01a6800eb" TargetMode="External"/><Relationship Id="rId_hyperlink_72" Type="http://schemas.openxmlformats.org/officeDocument/2006/relationships/hyperlink" Target="https://www.lavrpack.ru/catalog/?product=5ab3842c-7f2e-11ec-b73f-0018e40a3af2" TargetMode="External"/><Relationship Id="rId_hyperlink_73" Type="http://schemas.openxmlformats.org/officeDocument/2006/relationships/hyperlink" Target="https://www.lavrpack.ru/catalog/?product=1f2443ee-7f2c-11ec-b73f-0018e40a3af2" TargetMode="External"/><Relationship Id="rId_hyperlink_74" Type="http://schemas.openxmlformats.org/officeDocument/2006/relationships/hyperlink" Target="https://www.lavrpack.ru/catalog/?product=9fddd211-8a68-11ec-b73f-0018e40a3af2" TargetMode="External"/><Relationship Id="rId_hyperlink_75" Type="http://schemas.openxmlformats.org/officeDocument/2006/relationships/hyperlink" Target="https://www.lavrpack.ru/catalog/?product=c41c0bef-7f2b-11ec-b73f-0018e40a3af2" TargetMode="External"/><Relationship Id="rId_hyperlink_76" Type="http://schemas.openxmlformats.org/officeDocument/2006/relationships/hyperlink" Target="https://www.lavrpack.ru/catalog/?product=3189d6af-7f2b-11ec-b73f-0018e40a3af2" TargetMode="External"/><Relationship Id="rId_hyperlink_77" Type="http://schemas.openxmlformats.org/officeDocument/2006/relationships/hyperlink" Target="https://www.lavrpack.ru/catalog/?product=8b8d65f0-7f2e-11ec-b73f-0018e40a3af2" TargetMode="External"/><Relationship Id="rId_hyperlink_78" Type="http://schemas.openxmlformats.org/officeDocument/2006/relationships/hyperlink" Target="https://www.lavrpack.ru/catalog/?product=e20c9e3b-7f2c-11ec-b73f-0018e40a3af2" TargetMode="External"/><Relationship Id="rId_hyperlink_79" Type="http://schemas.openxmlformats.org/officeDocument/2006/relationships/hyperlink" Target="https://www.lavrpack.ru/catalog/?product=c41c0be9-7f2b-11ec-b73f-0018e40a3af2" TargetMode="External"/><Relationship Id="rId_hyperlink_80" Type="http://schemas.openxmlformats.org/officeDocument/2006/relationships/hyperlink" Target="https://www.lavrpack.ru/catalog/?product=e20c9e3c-7f2c-11ec-b73f-0018e40a3af2" TargetMode="External"/><Relationship Id="rId_hyperlink_81" Type="http://schemas.openxmlformats.org/officeDocument/2006/relationships/hyperlink" Target="https://www.lavrpack.ru/catalog/?product=25056502-7f2d-11ec-b73f-0018e40a3af2" TargetMode="External"/><Relationship Id="rId_hyperlink_82" Type="http://schemas.openxmlformats.org/officeDocument/2006/relationships/hyperlink" Target="https://www.lavrpack.ru/catalog/?product=ababe745-7f2b-11ec-b73f-0018e40a3af2" TargetMode="External"/><Relationship Id="rId_hyperlink_83" Type="http://schemas.openxmlformats.org/officeDocument/2006/relationships/hyperlink" Target="https://www.lavrpack.ru/catalog/?product=8b8d65df-7f2e-11ec-b73f-0018e40a3af2" TargetMode="External"/><Relationship Id="rId_hyperlink_84" Type="http://schemas.openxmlformats.org/officeDocument/2006/relationships/hyperlink" Target="https://www.lavrpack.ru/catalog/?product=c284840a-7f2d-11ec-b73f-0018e40a3af2" TargetMode="External"/><Relationship Id="rId_hyperlink_85" Type="http://schemas.openxmlformats.org/officeDocument/2006/relationships/hyperlink" Target="https://www.lavrpack.ru/catalog/?product=cff5c834-7f2c-11ec-b73f-0018e40a3af2" TargetMode="External"/><Relationship Id="rId_hyperlink_86" Type="http://schemas.openxmlformats.org/officeDocument/2006/relationships/hyperlink" Target="https://www.lavrpack.ru/catalog/?product=0645ed7f-7f2d-11ec-b73f-0018e40a3af2" TargetMode="External"/><Relationship Id="rId_hyperlink_87" Type="http://schemas.openxmlformats.org/officeDocument/2006/relationships/hyperlink" Target="https://www.lavrpack.ru/catalog/?product=b1d4f7e2-7f2b-11ec-b73f-0018e40a3af2" TargetMode="External"/><Relationship Id="rId_hyperlink_88" Type="http://schemas.openxmlformats.org/officeDocument/2006/relationships/hyperlink" Target="https://www.lavrpack.ru/catalog/?product=0d2243c2-95f9-11ec-b742-0cb6d2d05b37" TargetMode="External"/><Relationship Id="rId_hyperlink_89" Type="http://schemas.openxmlformats.org/officeDocument/2006/relationships/hyperlink" Target="https://www.lavrpack.ru/catalog/?product=61ebc4f9-7f2a-11ec-b73f-0018e40a3af2" TargetMode="External"/><Relationship Id="rId_hyperlink_90" Type="http://schemas.openxmlformats.org/officeDocument/2006/relationships/hyperlink" Target="https://www.lavrpack.ru/catalog/?product=6cfa28ce-7f2e-11ec-b73f-0018e40a3af2" TargetMode="External"/><Relationship Id="rId_hyperlink_91" Type="http://schemas.openxmlformats.org/officeDocument/2006/relationships/hyperlink" Target="https://www.lavrpack.ru/catalog/?product=66e328df-7f2e-11ec-b73f-0018e40a3af2" TargetMode="External"/><Relationship Id="rId_hyperlink_92" Type="http://schemas.openxmlformats.org/officeDocument/2006/relationships/hyperlink" Target="https://www.lavrpack.ru/catalog/?product=a4daaa14-7f2a-11ec-b73f-0018e40a3af2" TargetMode="External"/><Relationship Id="rId_hyperlink_93" Type="http://schemas.openxmlformats.org/officeDocument/2006/relationships/hyperlink" Target="https://www.lavrpack.ru/catalog/?product=98df30a1-7f2a-11ec-b73f-0018e40a3af2" TargetMode="External"/><Relationship Id="rId_hyperlink_94" Type="http://schemas.openxmlformats.org/officeDocument/2006/relationships/hyperlink" Target="https://www.lavrpack.ru/catalog/?product=c35bc3ba-7f2a-11ec-b73f-0018e40a3af2" TargetMode="External"/><Relationship Id="rId_hyperlink_95" Type="http://schemas.openxmlformats.org/officeDocument/2006/relationships/hyperlink" Target="https://www.lavrpack.ru/catalog/?product=d5b78815-7f2a-11ec-b73f-0018e40a3af2" TargetMode="External"/><Relationship Id="rId_hyperlink_96" Type="http://schemas.openxmlformats.org/officeDocument/2006/relationships/hyperlink" Target="https://www.lavrpack.ru/catalog/?product=c35bc3ca-7f2a-11ec-b73f-0018e40a3af2" TargetMode="External"/><Relationship Id="rId_hyperlink_97" Type="http://schemas.openxmlformats.org/officeDocument/2006/relationships/hyperlink" Target="https://www.lavrpack.ru/catalog/?product=850bea63-7f2e-11ec-b73f-0018e40a3af2" TargetMode="External"/><Relationship Id="rId_hyperlink_98" Type="http://schemas.openxmlformats.org/officeDocument/2006/relationships/hyperlink" Target="https://www.lavrpack.ru/catalog/?product=98df30a0-7f2a-11ec-b73f-0018e40a3af2" TargetMode="External"/><Relationship Id="rId_hyperlink_99" Type="http://schemas.openxmlformats.org/officeDocument/2006/relationships/hyperlink" Target="https://www.lavrpack.ru/catalog/?product=98df30a4-7f2a-11ec-b73f-0018e40a3af2" TargetMode="External"/><Relationship Id="rId_hyperlink_100" Type="http://schemas.openxmlformats.org/officeDocument/2006/relationships/hyperlink" Target="https://www.lavrpack.ru/catalog/?product=8697bf2a-7f2a-11ec-b73f-0018e40a3af2" TargetMode="External"/><Relationship Id="rId_hyperlink_101" Type="http://schemas.openxmlformats.org/officeDocument/2006/relationships/hyperlink" Target="https://www.lavrpack.ru/catalog/?product=78fd928e-7f2e-11ec-b73f-0018e40a3af2" TargetMode="External"/><Relationship Id="rId_hyperlink_102" Type="http://schemas.openxmlformats.org/officeDocument/2006/relationships/hyperlink" Target="https://www.lavrpack.ru/catalog/?product=8697bf2b-7f2a-11ec-b73f-0018e40a3af2" TargetMode="External"/><Relationship Id="rId_hyperlink_103" Type="http://schemas.openxmlformats.org/officeDocument/2006/relationships/hyperlink" Target="https://www.lavrpack.ru/catalog/?product=cfad57da-7f2a-11ec-b73f-0018e40a3af2" TargetMode="External"/><Relationship Id="rId_hyperlink_104" Type="http://schemas.openxmlformats.org/officeDocument/2006/relationships/hyperlink" Target="https://www.lavrpack.ru/catalog/?product=68132355-7f2a-11ec-b73f-0018e40a3af2" TargetMode="External"/><Relationship Id="rId_hyperlink_105" Type="http://schemas.openxmlformats.org/officeDocument/2006/relationships/hyperlink" Target="https://www.lavrpack.ru/catalog/?product=4b3422c7-9017-11ee-a8ad-00e01a6800eb%236da50bbe-9017-11ee-a8ad-00e01a6800eb" TargetMode="External"/><Relationship Id="rId_hyperlink_106" Type="http://schemas.openxmlformats.org/officeDocument/2006/relationships/hyperlink" Target="https://www.lavrpack.ru/catalog/?product=4b3422c7-9017-11ee-a8ad-00e01a6800eb%235a0b3733-9017-11ee-a8ad-00e01a6800eb" TargetMode="External"/><Relationship Id="rId_hyperlink_107" Type="http://schemas.openxmlformats.org/officeDocument/2006/relationships/hyperlink" Target="https://www.lavrpack.ru/catalog/?product=0cb9dace-7f2b-11ec-b73f-0018e40a3af2" TargetMode="External"/><Relationship Id="rId_hyperlink_108" Type="http://schemas.openxmlformats.org/officeDocument/2006/relationships/hyperlink" Target="https://www.lavrpack.ru/catalog/?product=e898a47a-7f2b-11ec-b73f-0018e40a3af2" TargetMode="External"/><Relationship Id="rId_hyperlink_109" Type="http://schemas.openxmlformats.org/officeDocument/2006/relationships/hyperlink" Target="https://www.lavrpack.ru/catalog/?product=18cd6034-7f2f-11ec-b73f-0018e40a3af2" TargetMode="External"/><Relationship Id="rId_hyperlink_110" Type="http://schemas.openxmlformats.org/officeDocument/2006/relationships/hyperlink" Target="https://www.lavrpack.ru/catalog/?product=e818fdcd-7f2c-11ec-b73f-0018e40a3af2" TargetMode="External"/><Relationship Id="rId_hyperlink_111" Type="http://schemas.openxmlformats.org/officeDocument/2006/relationships/hyperlink" Target="https://www.lavrpack.ru/catalog/?product=3784496f-7f2c-11ec-b73f-0018e40a3af2" TargetMode="External"/><Relationship Id="rId_hyperlink_112" Type="http://schemas.openxmlformats.org/officeDocument/2006/relationships/hyperlink" Target="https://www.lavrpack.ru/catalog/?product=ee204847-7f2c-11ec-b73f-0018e40a3af2" TargetMode="External"/><Relationship Id="rId_hyperlink_113" Type="http://schemas.openxmlformats.org/officeDocument/2006/relationships/hyperlink" Target="https://www.lavrpack.ru/catalog/?product=ee204858-7f2c-11ec-b73f-0018e40a3af2" TargetMode="External"/><Relationship Id="rId_hyperlink_114" Type="http://schemas.openxmlformats.org/officeDocument/2006/relationships/hyperlink" Target="https://www.lavrpack.ru/catalog/?product=ee20485b-7f2c-11ec-b73f-0018e40a3af2" TargetMode="External"/><Relationship Id="rId_hyperlink_115" Type="http://schemas.openxmlformats.org/officeDocument/2006/relationships/hyperlink" Target="https://www.lavrpack.ru/catalog/?product=f590fc79-a8f4-11f0-ab48-22344d083d2c%239ea42894-4d32-11f1-ab50-22344d083d2c" TargetMode="External"/><Relationship Id="rId_hyperlink_116" Type="http://schemas.openxmlformats.org/officeDocument/2006/relationships/hyperlink" Target="https://www.lavrpack.ru/catalog/?product=f590fc79-a8f4-11f0-ab48-22344d083d2c%230a33ae00-a8f5-11f0-ab48-22344d083d2c" TargetMode="External"/><Relationship Id="rId_hyperlink_117" Type="http://schemas.openxmlformats.org/officeDocument/2006/relationships/hyperlink" Target="https://www.lavrpack.ru/catalog/?product=b7b0fad5-76da-11ed-bb4b-00e01a6800eb" TargetMode="External"/><Relationship Id="rId_hyperlink_118" Type="http://schemas.openxmlformats.org/officeDocument/2006/relationships/hyperlink" Target="https://www.lavrpack.ru/catalog/?product=052378f2-a8f1-11f0-ab48-22344d083d2c%2319339c55-a8f1-11f0-ab48-22344d083d2c" TargetMode="External"/><Relationship Id="rId_hyperlink_119" Type="http://schemas.openxmlformats.org/officeDocument/2006/relationships/hyperlink" Target="https://www.lavrpack.ru/catalog/?product=32eb783a-b6bc-11ee-baea-00e01a6800eb%2349ff8fa2-b6bc-11ee-baea-00e01a6800eb" TargetMode="External"/><Relationship Id="rId_hyperlink_120" Type="http://schemas.openxmlformats.org/officeDocument/2006/relationships/hyperlink" Target="https://www.lavrpack.ru/catalog/?product=a4314b41-7f2d-11ec-b73f-0018e40a3af2" TargetMode="External"/><Relationship Id="rId_hyperlink_121" Type="http://schemas.openxmlformats.org/officeDocument/2006/relationships/hyperlink" Target="https://www.lavrpack.ru/catalog/?product=f7571c42-4187-11ee-a90e-00e01a6800eb" TargetMode="External"/><Relationship Id="rId_hyperlink_122" Type="http://schemas.openxmlformats.org/officeDocument/2006/relationships/hyperlink" Target="https://www.lavrpack.ru/catalog/?product=7014f473-4188-11ee-a90e-00e01a6800eb" TargetMode="External"/><Relationship Id="rId_hyperlink_123" Type="http://schemas.openxmlformats.org/officeDocument/2006/relationships/hyperlink" Target="https://www.lavrpack.ru/catalog/?product=0bd313be-4188-11ee-a90e-00e01a6800eb" TargetMode="External"/><Relationship Id="rId_hyperlink_124" Type="http://schemas.openxmlformats.org/officeDocument/2006/relationships/hyperlink" Target="https://www.lavrpack.ru/catalog/?product=44deadef-4188-11ee-a90e-00e01a6800eb" TargetMode="External"/><Relationship Id="rId_hyperlink_125" Type="http://schemas.openxmlformats.org/officeDocument/2006/relationships/hyperlink" Target="https://www.lavrpack.ru/catalog/?product=9e2edb02-4188-11ee-a90e-00e01a6800eb" TargetMode="External"/><Relationship Id="rId_hyperlink_126" Type="http://schemas.openxmlformats.org/officeDocument/2006/relationships/hyperlink" Target="https://www.lavrpack.ru/catalog/?product=865eb6e4-4188-11ee-a90e-00e01a6800eb" TargetMode="External"/><Relationship Id="rId_hyperlink_127" Type="http://schemas.openxmlformats.org/officeDocument/2006/relationships/hyperlink" Target="https://www.lavrpack.ru/catalog/?product=59c824b7-4188-11ee-a90e-00e01a6800eb" TargetMode="External"/><Relationship Id="rId_hyperlink_128" Type="http://schemas.openxmlformats.org/officeDocument/2006/relationships/hyperlink" Target="https://www.lavrpack.ru/catalog/?product=ead90cc8-4188-11ee-a90e-00e01a6800eb" TargetMode="External"/><Relationship Id="rId_hyperlink_129" Type="http://schemas.openxmlformats.org/officeDocument/2006/relationships/hyperlink" Target="https://www.lavrpack.ru/catalog/?product=d17b62ff-4188-11ee-a90e-00e01a6800eb" TargetMode="External"/><Relationship Id="rId_hyperlink_130" Type="http://schemas.openxmlformats.org/officeDocument/2006/relationships/hyperlink" Target="https://www.lavrpack.ru/catalog/?product=b5b79620-4188-11ee-a90e-00e01a6800eb" TargetMode="External"/><Relationship Id="rId_hyperlink_131" Type="http://schemas.openxmlformats.org/officeDocument/2006/relationships/hyperlink" Target="https://www.lavrpack.ru/catalog/?product=1fefbdce-4189-11ee-a90e-00e01a6800eb" TargetMode="External"/><Relationship Id="rId_hyperlink_132" Type="http://schemas.openxmlformats.org/officeDocument/2006/relationships/hyperlink" Target="https://www.lavrpack.ru/catalog/?product=2b8a8985-4188-11ee-a90e-00e01a6800eb" TargetMode="External"/><Relationship Id="rId_hyperlink_133" Type="http://schemas.openxmlformats.org/officeDocument/2006/relationships/hyperlink" Target="https://www.lavrpack.ru/catalog/?product=dbcc7057-4187-11ee-a90e-00e01a6800eb" TargetMode="External"/><Relationship Id="rId_hyperlink_134" Type="http://schemas.openxmlformats.org/officeDocument/2006/relationships/hyperlink" Target="https://www.lavrpack.ru/catalog/?product=9e4c9391-4187-11ee-a90e-00e01a6800eb" TargetMode="External"/><Relationship Id="rId_hyperlink_135" Type="http://schemas.openxmlformats.org/officeDocument/2006/relationships/hyperlink" Target="https://www.lavrpack.ru/catalog/?product=5b3d2436-73f4-11ee-a8ad-00e01a6800eb" TargetMode="External"/><Relationship Id="rId_hyperlink_136" Type="http://schemas.openxmlformats.org/officeDocument/2006/relationships/hyperlink" Target="https://www.lavrpack.ru/catalog/?product=1fdb5a12-5dc4-11ee-bc2f-00e01a6800eb" TargetMode="External"/><Relationship Id="rId_hyperlink_137" Type="http://schemas.openxmlformats.org/officeDocument/2006/relationships/hyperlink" Target="https://www.lavrpack.ru/catalog/?product=4ca33d27-5dc4-11ee-bc2f-00e01a6800eb" TargetMode="External"/><Relationship Id="rId_hyperlink_138" Type="http://schemas.openxmlformats.org/officeDocument/2006/relationships/hyperlink" Target="https://www.lavrpack.ru/catalog/?product=7ccaa739-5dc4-11ee-bc2f-00e01a6800eb" TargetMode="External"/><Relationship Id="rId_hyperlink_139" Type="http://schemas.openxmlformats.org/officeDocument/2006/relationships/hyperlink" Target="https://www.lavrpack.ru/catalog/?product=7563e835-cfeb-11ee-a0ad-00e01a6800eb%2384065aa0-d156-11ee-a0ad-00e01a6800eb" TargetMode="External"/><Relationship Id="rId_hyperlink_140" Type="http://schemas.openxmlformats.org/officeDocument/2006/relationships/hyperlink" Target="https://www.lavrpack.ru/catalog/?product=7563e835-cfeb-11ee-a0ad-00e01a6800eb%230af9010d-cfec-11ee-a0ad-00e01a6800eb" TargetMode="External"/><Relationship Id="rId_hyperlink_141" Type="http://schemas.openxmlformats.org/officeDocument/2006/relationships/hyperlink" Target="https://www.lavrpack.ru/catalog/?product=d8064665-aea3-11ed-ba70-00e01a6800eb%2318a65736-aea4-11ed-ba70-00e01a6800eb" TargetMode="External"/><Relationship Id="rId_hyperlink_142" Type="http://schemas.openxmlformats.org/officeDocument/2006/relationships/hyperlink" Target="https://www.lavrpack.ru/catalog/?product=cfad57e7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60"/>
  <sheetViews>
    <sheetView tabSelected="1" workbookViewId="0" showGridLines="true" showRowColHeaders="1">
      <pane ySplit="6" activePane="bottomLeft" state="frozen" topLeftCell="A7"/>
      <selection pane="bottomLeft" activeCell="M7" sqref="M7:M156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IF($G$3="","",SUMPRODUCT(--ISNUMBER(SEARCH($G$3,$B$7:$B$156&amp;" "&amp;$C$7:$C$156&amp;" "&amp;$D$7:$D$156&amp;" "&amp;$E$7:$E$156)))&amp;"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645</v>
      </c>
      <c r="P6" s="40" t="s">
        <v>646</v>
      </c>
      <c r="Q6" s="40" t="s">
        <v>647</v>
      </c>
      <c r="R6" s="40" t="s">
        <v>648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47.0</v>
      </c>
      <c r="J8" s="22">
        <v>517.0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28</v>
      </c>
      <c r="D9" s="17" t="s">
        <v>34</v>
      </c>
      <c r="E9" s="17" t="s">
        <v>35</v>
      </c>
      <c r="F9" s="19"/>
      <c r="G9" s="20">
        <v>1.0</v>
      </c>
      <c r="H9" s="21"/>
      <c r="I9" s="21">
        <v>255.0</v>
      </c>
      <c r="J9" s="22">
        <v>41.0</v>
      </c>
      <c r="K9" s="50"/>
      <c r="L9" s="21" t="str">
        <f>IF(K9&gt;0,K9*I9,"")</f>
      </c>
      <c r="M9" s="52"/>
      <c r="N9" t="str">
        <f>IF(K9&gt;0,COUNTIF($K$7:K9,"&gt;0"),"")</f>
      </c>
      <c r="O9" t="s">
        <v>36</v>
      </c>
      <c r="P9" t="s">
        <v>32</v>
      </c>
      <c r="Q9" t="s">
        <v>32</v>
      </c>
    </row>
    <row r="10" spans="1:18" customHeight="1" ht="58">
      <c r="A10" s="16"/>
      <c r="B10" s="18" t="s">
        <v>38</v>
      </c>
      <c r="C10" s="17" t="s">
        <v>28</v>
      </c>
      <c r="D10" s="17" t="s">
        <v>34</v>
      </c>
      <c r="E10" s="17" t="s">
        <v>39</v>
      </c>
      <c r="F10" s="19"/>
      <c r="G10" s="20">
        <v>1.0</v>
      </c>
      <c r="H10" s="21"/>
      <c r="I10" s="21">
        <v>289.0</v>
      </c>
      <c r="J10" s="22">
        <v>6.0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40</v>
      </c>
      <c r="P10" t="s">
        <v>37</v>
      </c>
      <c r="Q10" t="s">
        <v>37</v>
      </c>
    </row>
    <row r="11" spans="1:18" customHeight="1" ht="58">
      <c r="A11" s="16"/>
      <c r="B11" s="18" t="s">
        <v>42</v>
      </c>
      <c r="C11" s="17" t="s">
        <v>28</v>
      </c>
      <c r="D11" s="17" t="s">
        <v>34</v>
      </c>
      <c r="E11" s="17" t="s">
        <v>43</v>
      </c>
      <c r="F11" s="19"/>
      <c r="G11" s="20">
        <v>1.0</v>
      </c>
      <c r="H11" s="21"/>
      <c r="I11" s="21">
        <v>243.0</v>
      </c>
      <c r="J11" s="22">
        <v>1.0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44</v>
      </c>
      <c r="P11" t="s">
        <v>41</v>
      </c>
      <c r="Q11" t="s">
        <v>41</v>
      </c>
    </row>
    <row r="12" spans="1:18" customHeight="1" ht="58">
      <c r="A12" s="16"/>
      <c r="B12" s="18" t="s">
        <v>46</v>
      </c>
      <c r="C12" s="17" t="s">
        <v>28</v>
      </c>
      <c r="D12" s="17" t="s">
        <v>34</v>
      </c>
      <c r="E12" s="17" t="s">
        <v>47</v>
      </c>
      <c r="F12" s="19"/>
      <c r="G12" s="20">
        <v>1.0</v>
      </c>
      <c r="H12" s="21"/>
      <c r="I12" s="21">
        <v>151.0</v>
      </c>
      <c r="J12" s="22">
        <v>206.0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48</v>
      </c>
      <c r="P12" t="s">
        <v>45</v>
      </c>
      <c r="Q12" t="s">
        <v>45</v>
      </c>
    </row>
    <row r="13" spans="1:18" customHeight="1" ht="58">
      <c r="A13" s="16"/>
      <c r="B13" s="18" t="s">
        <v>50</v>
      </c>
      <c r="C13" s="17" t="s">
        <v>28</v>
      </c>
      <c r="D13" s="17" t="s">
        <v>34</v>
      </c>
      <c r="E13" s="17" t="s">
        <v>51</v>
      </c>
      <c r="F13" s="19"/>
      <c r="G13" s="20">
        <v>1.0</v>
      </c>
      <c r="H13" s="21"/>
      <c r="I13" s="21">
        <v>231.0</v>
      </c>
      <c r="J13" s="22">
        <v>1774.0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52</v>
      </c>
      <c r="P13" t="s">
        <v>49</v>
      </c>
      <c r="Q13" t="s">
        <v>49</v>
      </c>
    </row>
    <row r="14" spans="1:18" customHeight="1" ht="58">
      <c r="A14" s="16"/>
      <c r="B14" s="18" t="s">
        <v>54</v>
      </c>
      <c r="C14" s="17" t="s">
        <v>55</v>
      </c>
      <c r="D14" s="17" t="s">
        <v>34</v>
      </c>
      <c r="E14" s="17" t="s">
        <v>56</v>
      </c>
      <c r="F14" s="19"/>
      <c r="G14" s="20">
        <v>1.0</v>
      </c>
      <c r="H14" s="21"/>
      <c r="I14" s="21">
        <v>237.0</v>
      </c>
      <c r="J14" s="22">
        <v>1716.0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57</v>
      </c>
      <c r="P14" t="s">
        <v>53</v>
      </c>
      <c r="Q14" t="s">
        <v>53</v>
      </c>
    </row>
    <row r="15" spans="1:18" customHeight="1" ht="58">
      <c r="A15" s="16"/>
      <c r="B15" s="18" t="s">
        <v>59</v>
      </c>
      <c r="C15" s="17" t="s">
        <v>55</v>
      </c>
      <c r="D15" s="17" t="s">
        <v>34</v>
      </c>
      <c r="E15" s="17" t="s">
        <v>60</v>
      </c>
      <c r="F15" s="19"/>
      <c r="G15" s="20">
        <v>1.0</v>
      </c>
      <c r="H15" s="21"/>
      <c r="I15" s="21">
        <v>751.0</v>
      </c>
      <c r="J15" s="22">
        <v>55.0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61</v>
      </c>
      <c r="P15" t="s">
        <v>58</v>
      </c>
      <c r="Q15" t="s">
        <v>58</v>
      </c>
    </row>
    <row r="16" spans="1:18" customHeight="1" ht="58">
      <c r="A16" s="16"/>
      <c r="B16" s="18" t="s">
        <v>63</v>
      </c>
      <c r="C16" s="17" t="s">
        <v>55</v>
      </c>
      <c r="D16" s="17" t="s">
        <v>34</v>
      </c>
      <c r="E16" s="17" t="s">
        <v>64</v>
      </c>
      <c r="F16" s="19"/>
      <c r="G16" s="20">
        <v>1.0</v>
      </c>
      <c r="H16" s="21"/>
      <c r="I16" s="21">
        <v>319.0</v>
      </c>
      <c r="J16" s="22">
        <v>43.0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65</v>
      </c>
      <c r="P16" t="s">
        <v>62</v>
      </c>
      <c r="Q16" t="s">
        <v>62</v>
      </c>
    </row>
    <row r="17" spans="1:18" customHeight="1" ht="58">
      <c r="A17" s="16"/>
      <c r="B17" s="18" t="s">
        <v>67</v>
      </c>
      <c r="C17" s="17" t="s">
        <v>55</v>
      </c>
      <c r="D17" s="17" t="s">
        <v>34</v>
      </c>
      <c r="E17" s="17" t="s">
        <v>68</v>
      </c>
      <c r="F17" s="19"/>
      <c r="G17" s="20">
        <v>1.0</v>
      </c>
      <c r="H17" s="21"/>
      <c r="I17" s="21">
        <v>231.0</v>
      </c>
      <c r="J17" s="22">
        <v>1395.0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69</v>
      </c>
      <c r="P17" t="s">
        <v>66</v>
      </c>
      <c r="Q17" t="s">
        <v>66</v>
      </c>
    </row>
    <row r="18" spans="1:18" customHeight="1" ht="58">
      <c r="A18" s="16"/>
      <c r="B18" s="18" t="s">
        <v>71</v>
      </c>
      <c r="C18" s="17" t="s">
        <v>72</v>
      </c>
      <c r="D18" s="17" t="s">
        <v>73</v>
      </c>
      <c r="E18" s="17" t="s">
        <v>74</v>
      </c>
      <c r="F18" s="19"/>
      <c r="G18" s="20">
        <v>1.0</v>
      </c>
      <c r="H18" s="21"/>
      <c r="I18" s="21">
        <v>98.0</v>
      </c>
      <c r="J18" s="22">
        <v>5.0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75</v>
      </c>
      <c r="P18" t="s">
        <v>70</v>
      </c>
      <c r="Q18" t="s">
        <v>70</v>
      </c>
    </row>
    <row r="19" spans="1:18" customHeight="1" ht="58">
      <c r="A19" s="16"/>
      <c r="B19" s="18" t="s">
        <v>77</v>
      </c>
      <c r="C19" s="17" t="s">
        <v>78</v>
      </c>
      <c r="D19" s="17" t="s">
        <v>79</v>
      </c>
      <c r="E19" s="17"/>
      <c r="F19" s="19"/>
      <c r="G19" s="20">
        <v>1.0</v>
      </c>
      <c r="H19" s="21"/>
      <c r="I19" s="21">
        <v>14.0</v>
      </c>
      <c r="J19" s="22">
        <v>4017.0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80</v>
      </c>
      <c r="P19" t="s">
        <v>76</v>
      </c>
      <c r="Q19" t="s">
        <v>76</v>
      </c>
    </row>
    <row r="20" spans="1:18" customHeight="1" ht="58">
      <c r="A20" s="16"/>
      <c r="B20" s="18" t="s">
        <v>82</v>
      </c>
      <c r="C20" s="17" t="s">
        <v>83</v>
      </c>
      <c r="D20" s="17" t="s">
        <v>84</v>
      </c>
      <c r="E20" s="17" t="s">
        <v>85</v>
      </c>
      <c r="F20" s="19"/>
      <c r="G20" s="20">
        <v>1.0</v>
      </c>
      <c r="H20" s="21"/>
      <c r="I20" s="21">
        <v>4.0</v>
      </c>
      <c r="J20" s="22">
        <v>3312.0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86</v>
      </c>
      <c r="P20" t="s">
        <v>81</v>
      </c>
      <c r="Q20" t="s">
        <v>81</v>
      </c>
    </row>
    <row r="21" spans="1:18" customHeight="1" ht="58">
      <c r="A21" s="16"/>
      <c r="B21" s="18" t="s">
        <v>88</v>
      </c>
      <c r="C21" s="17" t="s">
        <v>83</v>
      </c>
      <c r="D21" s="17" t="s">
        <v>84</v>
      </c>
      <c r="E21" s="17" t="s">
        <v>89</v>
      </c>
      <c r="F21" s="19"/>
      <c r="G21" s="20">
        <v>1.0</v>
      </c>
      <c r="H21" s="21"/>
      <c r="I21" s="21">
        <v>4.0</v>
      </c>
      <c r="J21" s="22">
        <v>3018.0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90</v>
      </c>
      <c r="P21" t="s">
        <v>87</v>
      </c>
      <c r="Q21" t="s">
        <v>87</v>
      </c>
    </row>
    <row r="22" spans="1:18" customHeight="1" ht="58">
      <c r="A22" s="16"/>
      <c r="B22" s="18" t="s">
        <v>92</v>
      </c>
      <c r="C22" s="17" t="s">
        <v>83</v>
      </c>
      <c r="D22" s="17" t="s">
        <v>84</v>
      </c>
      <c r="E22" s="17" t="s">
        <v>93</v>
      </c>
      <c r="F22" s="19"/>
      <c r="G22" s="20">
        <v>1.0</v>
      </c>
      <c r="H22" s="21"/>
      <c r="I22" s="21">
        <v>6.0</v>
      </c>
      <c r="J22" s="22">
        <v>8534.0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94</v>
      </c>
      <c r="P22" t="s">
        <v>91</v>
      </c>
      <c r="Q22" t="s">
        <v>91</v>
      </c>
    </row>
    <row r="23" spans="1:18" customHeight="1" ht="58">
      <c r="A23" s="16"/>
      <c r="B23" s="18" t="s">
        <v>96</v>
      </c>
      <c r="C23" s="17" t="s">
        <v>83</v>
      </c>
      <c r="D23" s="17" t="s">
        <v>84</v>
      </c>
      <c r="E23" s="17" t="s">
        <v>97</v>
      </c>
      <c r="F23" s="19"/>
      <c r="G23" s="20">
        <v>1.0</v>
      </c>
      <c r="H23" s="21"/>
      <c r="I23" s="21">
        <v>5.0</v>
      </c>
      <c r="J23" s="22">
        <v>3502.0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98</v>
      </c>
      <c r="P23" t="s">
        <v>95</v>
      </c>
      <c r="Q23" t="s">
        <v>95</v>
      </c>
    </row>
    <row r="24" spans="1:18" customHeight="1" ht="58">
      <c r="A24" s="16"/>
      <c r="B24" s="18" t="s">
        <v>100</v>
      </c>
      <c r="C24" s="17" t="s">
        <v>83</v>
      </c>
      <c r="D24" s="17" t="s">
        <v>84</v>
      </c>
      <c r="E24" s="17" t="s">
        <v>101</v>
      </c>
      <c r="F24" s="19"/>
      <c r="G24" s="20">
        <v>1.0</v>
      </c>
      <c r="H24" s="21"/>
      <c r="I24" s="21">
        <v>9.0</v>
      </c>
      <c r="J24" s="22">
        <v>7362.0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102</v>
      </c>
      <c r="P24" t="s">
        <v>99</v>
      </c>
      <c r="Q24" t="s">
        <v>99</v>
      </c>
    </row>
    <row r="25" spans="1:18" customHeight="1" ht="58">
      <c r="A25" s="16"/>
      <c r="B25" s="18" t="s">
        <v>104</v>
      </c>
      <c r="C25" s="17" t="s">
        <v>83</v>
      </c>
      <c r="D25" s="17" t="s">
        <v>84</v>
      </c>
      <c r="E25" s="17" t="s">
        <v>105</v>
      </c>
      <c r="F25" s="19"/>
      <c r="G25" s="20">
        <v>1.0</v>
      </c>
      <c r="H25" s="21"/>
      <c r="I25" s="21">
        <v>5.0</v>
      </c>
      <c r="J25" s="22">
        <v>2335.0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106</v>
      </c>
      <c r="P25" t="s">
        <v>103</v>
      </c>
      <c r="Q25" t="s">
        <v>103</v>
      </c>
    </row>
    <row r="26" spans="1:18" customHeight="1" ht="58">
      <c r="A26" s="16"/>
      <c r="B26" s="18" t="s">
        <v>108</v>
      </c>
      <c r="C26" s="17" t="s">
        <v>83</v>
      </c>
      <c r="D26" s="17" t="s">
        <v>84</v>
      </c>
      <c r="E26" s="17" t="s">
        <v>109</v>
      </c>
      <c r="F26" s="19"/>
      <c r="G26" s="20">
        <v>1.0</v>
      </c>
      <c r="H26" s="21"/>
      <c r="I26" s="21">
        <v>5.0</v>
      </c>
      <c r="J26" s="22">
        <v>2775.0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110</v>
      </c>
      <c r="P26" t="s">
        <v>107</v>
      </c>
      <c r="Q26" t="s">
        <v>107</v>
      </c>
    </row>
    <row r="27" spans="1:18" customHeight="1" ht="58">
      <c r="A27" s="16"/>
      <c r="B27" s="18" t="s">
        <v>112</v>
      </c>
      <c r="C27" s="17" t="s">
        <v>83</v>
      </c>
      <c r="D27" s="17" t="s">
        <v>84</v>
      </c>
      <c r="E27" s="17" t="s">
        <v>113</v>
      </c>
      <c r="F27" s="19"/>
      <c r="G27" s="20">
        <v>1.0</v>
      </c>
      <c r="H27" s="21"/>
      <c r="I27" s="21">
        <v>4.0</v>
      </c>
      <c r="J27" s="22">
        <v>2089.0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114</v>
      </c>
      <c r="P27" t="s">
        <v>111</v>
      </c>
      <c r="Q27" t="s">
        <v>111</v>
      </c>
    </row>
    <row r="28" spans="1:18" customHeight="1" ht="58">
      <c r="A28" s="16"/>
      <c r="B28" s="18" t="s">
        <v>116</v>
      </c>
      <c r="C28" s="17" t="s">
        <v>83</v>
      </c>
      <c r="D28" s="17" t="s">
        <v>84</v>
      </c>
      <c r="E28" s="17" t="s">
        <v>117</v>
      </c>
      <c r="F28" s="19"/>
      <c r="G28" s="20">
        <v>1.0</v>
      </c>
      <c r="H28" s="21"/>
      <c r="I28" s="21">
        <v>4.0</v>
      </c>
      <c r="J28" s="22">
        <v>2892.0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118</v>
      </c>
      <c r="P28" t="s">
        <v>115</v>
      </c>
      <c r="Q28" t="s">
        <v>115</v>
      </c>
    </row>
    <row r="29" spans="1:18" customHeight="1" ht="58">
      <c r="A29" s="16"/>
      <c r="B29" s="18" t="s">
        <v>120</v>
      </c>
      <c r="C29" s="17" t="s">
        <v>83</v>
      </c>
      <c r="D29" s="17" t="s">
        <v>84</v>
      </c>
      <c r="E29" s="17" t="s">
        <v>121</v>
      </c>
      <c r="F29" s="19"/>
      <c r="G29" s="20">
        <v>1.0</v>
      </c>
      <c r="H29" s="21"/>
      <c r="I29" s="21">
        <v>6.0</v>
      </c>
      <c r="J29" s="22">
        <v>4014.0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122</v>
      </c>
      <c r="P29" t="s">
        <v>119</v>
      </c>
      <c r="Q29" t="s">
        <v>119</v>
      </c>
    </row>
    <row r="30" spans="1:18" customHeight="1" ht="58">
      <c r="A30" s="16"/>
      <c r="B30" s="18" t="s">
        <v>124</v>
      </c>
      <c r="C30" s="17" t="s">
        <v>83</v>
      </c>
      <c r="D30" s="17" t="s">
        <v>84</v>
      </c>
      <c r="E30" s="17" t="s">
        <v>125</v>
      </c>
      <c r="F30" s="19"/>
      <c r="G30" s="20">
        <v>1.0</v>
      </c>
      <c r="H30" s="21"/>
      <c r="I30" s="21">
        <v>7.0</v>
      </c>
      <c r="J30" s="22">
        <v>3254.0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126</v>
      </c>
      <c r="P30" t="s">
        <v>123</v>
      </c>
      <c r="Q30" t="s">
        <v>123</v>
      </c>
    </row>
    <row r="31" spans="1:18" customHeight="1" ht="58">
      <c r="A31" s="16"/>
      <c r="B31" s="18" t="s">
        <v>128</v>
      </c>
      <c r="C31" s="17" t="s">
        <v>83</v>
      </c>
      <c r="D31" s="17" t="s">
        <v>84</v>
      </c>
      <c r="E31" s="17" t="s">
        <v>129</v>
      </c>
      <c r="F31" s="19"/>
      <c r="G31" s="20">
        <v>1.0</v>
      </c>
      <c r="H31" s="21"/>
      <c r="I31" s="21">
        <v>7.0</v>
      </c>
      <c r="J31" s="22">
        <v>4266.0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130</v>
      </c>
      <c r="P31" t="s">
        <v>127</v>
      </c>
      <c r="Q31" t="s">
        <v>127</v>
      </c>
    </row>
    <row r="32" spans="1:18" customHeight="1" ht="58">
      <c r="A32" s="16"/>
      <c r="B32" s="18" t="s">
        <v>132</v>
      </c>
      <c r="C32" s="17" t="s">
        <v>83</v>
      </c>
      <c r="D32" s="17" t="s">
        <v>84</v>
      </c>
      <c r="E32" s="17" t="s">
        <v>133</v>
      </c>
      <c r="F32" s="19"/>
      <c r="G32" s="20">
        <v>1.0</v>
      </c>
      <c r="H32" s="21"/>
      <c r="I32" s="21">
        <v>6.0</v>
      </c>
      <c r="J32" s="22">
        <v>190.0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134</v>
      </c>
      <c r="P32" t="s">
        <v>131</v>
      </c>
      <c r="Q32" t="s">
        <v>131</v>
      </c>
    </row>
    <row r="33" spans="1:18" customHeight="1" ht="58">
      <c r="A33" s="16"/>
      <c r="B33" s="18" t="s">
        <v>136</v>
      </c>
      <c r="C33" s="17" t="s">
        <v>83</v>
      </c>
      <c r="D33" s="17" t="s">
        <v>84</v>
      </c>
      <c r="E33" s="17" t="s">
        <v>137</v>
      </c>
      <c r="F33" s="19"/>
      <c r="G33" s="20">
        <v>1.0</v>
      </c>
      <c r="H33" s="21"/>
      <c r="I33" s="21">
        <v>5.0</v>
      </c>
      <c r="J33" s="22">
        <v>2065.0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138</v>
      </c>
      <c r="P33" t="s">
        <v>135</v>
      </c>
      <c r="Q33" t="s">
        <v>135</v>
      </c>
    </row>
    <row r="34" spans="1:18" customHeight="1" ht="58">
      <c r="A34" s="16"/>
      <c r="B34" s="18" t="s">
        <v>140</v>
      </c>
      <c r="C34" s="17" t="s">
        <v>83</v>
      </c>
      <c r="D34" s="17" t="s">
        <v>84</v>
      </c>
      <c r="E34" s="17" t="s">
        <v>141</v>
      </c>
      <c r="F34" s="19"/>
      <c r="G34" s="20">
        <v>1.0</v>
      </c>
      <c r="H34" s="21"/>
      <c r="I34" s="21">
        <v>5.0</v>
      </c>
      <c r="J34" s="22">
        <v>3500.0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142</v>
      </c>
      <c r="P34" t="s">
        <v>139</v>
      </c>
      <c r="Q34" t="s">
        <v>139</v>
      </c>
    </row>
    <row r="35" spans="1:18" customHeight="1" ht="58">
      <c r="A35" s="16"/>
      <c r="B35" s="18" t="s">
        <v>144</v>
      </c>
      <c r="C35" s="17" t="s">
        <v>83</v>
      </c>
      <c r="D35" s="17" t="s">
        <v>84</v>
      </c>
      <c r="E35" s="17" t="s">
        <v>145</v>
      </c>
      <c r="F35" s="19"/>
      <c r="G35" s="20">
        <v>1.0</v>
      </c>
      <c r="H35" s="21"/>
      <c r="I35" s="21">
        <v>5.0</v>
      </c>
      <c r="J35" s="22">
        <v>5785.0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146</v>
      </c>
      <c r="P35" t="s">
        <v>143</v>
      </c>
      <c r="Q35" t="s">
        <v>143</v>
      </c>
    </row>
    <row r="36" spans="1:18" customHeight="1" ht="58">
      <c r="A36" s="16"/>
      <c r="B36" s="18" t="s">
        <v>148</v>
      </c>
      <c r="C36" s="17" t="s">
        <v>83</v>
      </c>
      <c r="D36" s="17" t="s">
        <v>84</v>
      </c>
      <c r="E36" s="17" t="s">
        <v>149</v>
      </c>
      <c r="F36" s="19"/>
      <c r="G36" s="20">
        <v>1.0</v>
      </c>
      <c r="H36" s="21"/>
      <c r="I36" s="21">
        <v>4.0</v>
      </c>
      <c r="J36" s="22">
        <v>4250.0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150</v>
      </c>
      <c r="P36" t="s">
        <v>147</v>
      </c>
      <c r="Q36" t="s">
        <v>147</v>
      </c>
    </row>
    <row r="37" spans="1:18" customHeight="1" ht="58">
      <c r="A37" s="16"/>
      <c r="B37" s="18" t="s">
        <v>152</v>
      </c>
      <c r="C37" s="17" t="s">
        <v>83</v>
      </c>
      <c r="D37" s="17" t="s">
        <v>84</v>
      </c>
      <c r="E37" s="17" t="s">
        <v>153</v>
      </c>
      <c r="F37" s="19"/>
      <c r="G37" s="20">
        <v>1.0</v>
      </c>
      <c r="H37" s="21"/>
      <c r="I37" s="21">
        <v>4.0</v>
      </c>
      <c r="J37" s="22">
        <v>4054.0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154</v>
      </c>
      <c r="P37" t="s">
        <v>151</v>
      </c>
      <c r="Q37" t="s">
        <v>151</v>
      </c>
    </row>
    <row r="38" spans="1:18" customHeight="1" ht="58">
      <c r="A38" s="16"/>
      <c r="B38" s="18" t="s">
        <v>156</v>
      </c>
      <c r="C38" s="17" t="s">
        <v>83</v>
      </c>
      <c r="D38" s="17" t="s">
        <v>84</v>
      </c>
      <c r="E38" s="17" t="s">
        <v>157</v>
      </c>
      <c r="F38" s="19"/>
      <c r="G38" s="20">
        <v>1.0</v>
      </c>
      <c r="H38" s="21"/>
      <c r="I38" s="21">
        <v>6.0</v>
      </c>
      <c r="J38" s="22">
        <v>2766.0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158</v>
      </c>
      <c r="P38" t="s">
        <v>155</v>
      </c>
      <c r="Q38" t="s">
        <v>155</v>
      </c>
    </row>
    <row r="39" spans="1:18" customHeight="1" ht="58">
      <c r="A39" s="16"/>
      <c r="B39" s="18" t="s">
        <v>160</v>
      </c>
      <c r="C39" s="17" t="s">
        <v>83</v>
      </c>
      <c r="D39" s="17" t="s">
        <v>84</v>
      </c>
      <c r="E39" s="17" t="s">
        <v>161</v>
      </c>
      <c r="F39" s="19"/>
      <c r="G39" s="20">
        <v>1.0</v>
      </c>
      <c r="H39" s="21"/>
      <c r="I39" s="21">
        <v>6.0</v>
      </c>
      <c r="J39" s="22">
        <v>3117.0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162</v>
      </c>
      <c r="P39" t="s">
        <v>159</v>
      </c>
      <c r="Q39" t="s">
        <v>159</v>
      </c>
    </row>
    <row r="40" spans="1:18" customHeight="1" ht="58">
      <c r="A40" s="16"/>
      <c r="B40" s="18" t="s">
        <v>164</v>
      </c>
      <c r="C40" s="17" t="s">
        <v>83</v>
      </c>
      <c r="D40" s="17" t="s">
        <v>84</v>
      </c>
      <c r="E40" s="17" t="s">
        <v>165</v>
      </c>
      <c r="F40" s="19"/>
      <c r="G40" s="20">
        <v>1.0</v>
      </c>
      <c r="H40" s="21"/>
      <c r="I40" s="21">
        <v>5.0</v>
      </c>
      <c r="J40" s="22">
        <v>3936.0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166</v>
      </c>
      <c r="P40" t="s">
        <v>163</v>
      </c>
      <c r="Q40" t="s">
        <v>163</v>
      </c>
    </row>
    <row r="41" spans="1:18" customHeight="1" ht="58">
      <c r="A41" s="16"/>
      <c r="B41" s="18" t="s">
        <v>168</v>
      </c>
      <c r="C41" s="17" t="s">
        <v>169</v>
      </c>
      <c r="D41" s="17"/>
      <c r="E41" s="17"/>
      <c r="F41" s="19"/>
      <c r="G41" s="20">
        <v>1.0</v>
      </c>
      <c r="H41" s="21"/>
      <c r="I41" s="21">
        <v>55.0</v>
      </c>
      <c r="J41" s="22">
        <v>1.0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170</v>
      </c>
      <c r="P41" t="s">
        <v>167</v>
      </c>
      <c r="Q41" t="s">
        <v>167</v>
      </c>
    </row>
    <row r="42" spans="1:18" customHeight="1" ht="58">
      <c r="A42" s="16"/>
      <c r="B42" s="18" t="s">
        <v>172</v>
      </c>
      <c r="C42" s="17" t="s">
        <v>173</v>
      </c>
      <c r="D42" s="17" t="s">
        <v>174</v>
      </c>
      <c r="E42" s="17"/>
      <c r="F42" s="19"/>
      <c r="G42" s="20">
        <v>1.0</v>
      </c>
      <c r="H42" s="21"/>
      <c r="I42" s="21">
        <v>132.0</v>
      </c>
      <c r="J42" s="22">
        <v>781.0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175</v>
      </c>
      <c r="P42" t="s">
        <v>171</v>
      </c>
      <c r="Q42" t="s">
        <v>171</v>
      </c>
    </row>
    <row r="43" spans="1:18" customHeight="1" ht="58">
      <c r="A43" s="16"/>
      <c r="B43" s="18" t="s">
        <v>177</v>
      </c>
      <c r="C43" s="17" t="s">
        <v>173</v>
      </c>
      <c r="D43" s="17" t="s">
        <v>178</v>
      </c>
      <c r="E43" s="17"/>
      <c r="F43" s="19"/>
      <c r="G43" s="20">
        <v>1.0</v>
      </c>
      <c r="H43" s="21"/>
      <c r="I43" s="21">
        <v>37.0</v>
      </c>
      <c r="J43" s="22">
        <v>11146.0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179</v>
      </c>
      <c r="P43" t="s">
        <v>176</v>
      </c>
      <c r="Q43" t="s">
        <v>176</v>
      </c>
    </row>
    <row r="44" spans="1:18" customHeight="1" ht="58">
      <c r="A44" s="16"/>
      <c r="B44" s="18" t="s">
        <v>181</v>
      </c>
      <c r="C44" s="17" t="s">
        <v>173</v>
      </c>
      <c r="D44" s="17" t="s">
        <v>182</v>
      </c>
      <c r="E44" s="17"/>
      <c r="F44" s="19"/>
      <c r="G44" s="20">
        <v>1.0</v>
      </c>
      <c r="H44" s="21"/>
      <c r="I44" s="21">
        <v>66.0</v>
      </c>
      <c r="J44" s="22">
        <v>1698.0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183</v>
      </c>
      <c r="P44" t="s">
        <v>180</v>
      </c>
      <c r="Q44" t="s">
        <v>180</v>
      </c>
    </row>
    <row r="45" spans="1:18" customHeight="1" ht="58">
      <c r="A45" s="16"/>
      <c r="B45" s="18" t="s">
        <v>185</v>
      </c>
      <c r="C45" s="17" t="s">
        <v>173</v>
      </c>
      <c r="D45" s="17" t="s">
        <v>186</v>
      </c>
      <c r="E45" s="17"/>
      <c r="F45" s="19"/>
      <c r="G45" s="20">
        <v>1.0</v>
      </c>
      <c r="H45" s="21"/>
      <c r="I45" s="21">
        <v>99.0</v>
      </c>
      <c r="J45" s="22">
        <v>65.0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187</v>
      </c>
      <c r="P45" t="s">
        <v>184</v>
      </c>
      <c r="Q45" t="s">
        <v>184</v>
      </c>
    </row>
    <row r="46" spans="1:18" customHeight="1" ht="58">
      <c r="A46" s="16"/>
      <c r="B46" s="18" t="s">
        <v>189</v>
      </c>
      <c r="C46" s="17" t="s">
        <v>173</v>
      </c>
      <c r="D46" s="17" t="s">
        <v>190</v>
      </c>
      <c r="E46" s="17"/>
      <c r="F46" s="19"/>
      <c r="G46" s="20">
        <v>1.0</v>
      </c>
      <c r="H46" s="21"/>
      <c r="I46" s="21">
        <v>15.0</v>
      </c>
      <c r="J46" s="22">
        <v>2207.0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191</v>
      </c>
      <c r="P46" t="s">
        <v>188</v>
      </c>
      <c r="Q46" t="s">
        <v>188</v>
      </c>
    </row>
    <row r="47" spans="1:18" customHeight="1" ht="58">
      <c r="A47" s="16"/>
      <c r="B47" s="18" t="s">
        <v>193</v>
      </c>
      <c r="C47" s="17" t="s">
        <v>194</v>
      </c>
      <c r="D47" s="17" t="s">
        <v>195</v>
      </c>
      <c r="E47" s="17"/>
      <c r="F47" s="19"/>
      <c r="G47" s="20">
        <v>1.0</v>
      </c>
      <c r="H47" s="21"/>
      <c r="I47" s="21">
        <v>266.0</v>
      </c>
      <c r="J47" s="22">
        <v>26.0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196</v>
      </c>
      <c r="P47" t="s">
        <v>192</v>
      </c>
      <c r="Q47" t="s">
        <v>192</v>
      </c>
    </row>
    <row r="48" spans="1:18" customHeight="1" ht="58">
      <c r="A48" s="16"/>
      <c r="B48" s="18" t="s">
        <v>198</v>
      </c>
      <c r="C48" s="17" t="s">
        <v>199</v>
      </c>
      <c r="D48" s="17" t="s">
        <v>84</v>
      </c>
      <c r="E48" s="17" t="s">
        <v>200</v>
      </c>
      <c r="F48" s="19"/>
      <c r="G48" s="20">
        <v>1.0</v>
      </c>
      <c r="H48" s="21"/>
      <c r="I48" s="21">
        <v>55.0</v>
      </c>
      <c r="J48" s="22">
        <v>287.0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201</v>
      </c>
      <c r="P48" t="s">
        <v>197</v>
      </c>
      <c r="Q48" t="s">
        <v>197</v>
      </c>
    </row>
    <row r="49" spans="1:18" customHeight="1" ht="58">
      <c r="A49" s="16"/>
      <c r="B49" s="18" t="s">
        <v>203</v>
      </c>
      <c r="C49" s="17" t="s">
        <v>204</v>
      </c>
      <c r="D49" s="17" t="s">
        <v>84</v>
      </c>
      <c r="E49" s="17" t="s">
        <v>205</v>
      </c>
      <c r="F49" s="19"/>
      <c r="G49" s="20">
        <v>1.0</v>
      </c>
      <c r="H49" s="21"/>
      <c r="I49" s="21">
        <v>55.0</v>
      </c>
      <c r="J49" s="22">
        <v>399.0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206</v>
      </c>
      <c r="P49" t="s">
        <v>202</v>
      </c>
      <c r="Q49" t="s">
        <v>202</v>
      </c>
    </row>
    <row r="50" spans="1:18" customHeight="1" ht="58">
      <c r="A50" s="16"/>
      <c r="B50" s="18" t="s">
        <v>208</v>
      </c>
      <c r="C50" s="17" t="s">
        <v>204</v>
      </c>
      <c r="D50" s="17" t="s">
        <v>84</v>
      </c>
      <c r="E50" s="17" t="s">
        <v>209</v>
      </c>
      <c r="F50" s="19"/>
      <c r="G50" s="20">
        <v>1.0</v>
      </c>
      <c r="H50" s="21"/>
      <c r="I50" s="21">
        <v>58.0</v>
      </c>
      <c r="J50" s="22">
        <v>2.0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210</v>
      </c>
      <c r="P50" t="s">
        <v>207</v>
      </c>
      <c r="Q50" t="s">
        <v>207</v>
      </c>
    </row>
    <row r="51" spans="1:18" customHeight="1" ht="58">
      <c r="A51" s="16"/>
      <c r="B51" s="18" t="s">
        <v>212</v>
      </c>
      <c r="C51" s="17" t="s">
        <v>204</v>
      </c>
      <c r="D51" s="17" t="s">
        <v>84</v>
      </c>
      <c r="E51" s="17" t="s">
        <v>213</v>
      </c>
      <c r="F51" s="19"/>
      <c r="G51" s="20">
        <v>1.0</v>
      </c>
      <c r="H51" s="21"/>
      <c r="I51" s="21">
        <v>55.0</v>
      </c>
      <c r="J51" s="22">
        <v>278.0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214</v>
      </c>
      <c r="P51" t="s">
        <v>211</v>
      </c>
      <c r="Q51" t="s">
        <v>211</v>
      </c>
    </row>
    <row r="52" spans="1:18" customHeight="1" ht="58">
      <c r="A52" s="16"/>
      <c r="B52" s="18" t="s">
        <v>216</v>
      </c>
      <c r="C52" s="17" t="s">
        <v>204</v>
      </c>
      <c r="D52" s="17" t="s">
        <v>84</v>
      </c>
      <c r="E52" s="17" t="s">
        <v>217</v>
      </c>
      <c r="F52" s="19"/>
      <c r="G52" s="20">
        <v>1.0</v>
      </c>
      <c r="H52" s="21"/>
      <c r="I52" s="21">
        <v>55.0</v>
      </c>
      <c r="J52" s="22">
        <v>454.0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218</v>
      </c>
      <c r="P52" t="s">
        <v>215</v>
      </c>
      <c r="Q52" t="s">
        <v>215</v>
      </c>
    </row>
    <row r="53" spans="1:18" customHeight="1" ht="58">
      <c r="A53" s="16"/>
      <c r="B53" s="18" t="s">
        <v>220</v>
      </c>
      <c r="C53" s="17" t="s">
        <v>204</v>
      </c>
      <c r="D53" s="17" t="s">
        <v>84</v>
      </c>
      <c r="E53" s="17" t="s">
        <v>221</v>
      </c>
      <c r="F53" s="19"/>
      <c r="G53" s="20">
        <v>1.0</v>
      </c>
      <c r="H53" s="21"/>
      <c r="I53" s="21">
        <v>55.0</v>
      </c>
      <c r="J53" s="22">
        <v>255.0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222</v>
      </c>
      <c r="P53" t="s">
        <v>219</v>
      </c>
      <c r="Q53" t="s">
        <v>219</v>
      </c>
    </row>
    <row r="54" spans="1:18" customHeight="1" ht="58">
      <c r="A54" s="16"/>
      <c r="B54" s="18" t="s">
        <v>224</v>
      </c>
      <c r="C54" s="17" t="s">
        <v>204</v>
      </c>
      <c r="D54" s="17" t="s">
        <v>84</v>
      </c>
      <c r="E54" s="17" t="s">
        <v>225</v>
      </c>
      <c r="F54" s="19"/>
      <c r="G54" s="20">
        <v>1.0</v>
      </c>
      <c r="H54" s="21"/>
      <c r="I54" s="21">
        <v>55.0</v>
      </c>
      <c r="J54" s="22">
        <v>103.0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226</v>
      </c>
      <c r="P54" t="s">
        <v>223</v>
      </c>
      <c r="Q54" t="s">
        <v>223</v>
      </c>
    </row>
    <row r="55" spans="1:18" customHeight="1" ht="58">
      <c r="A55" s="16"/>
      <c r="B55" s="18" t="s">
        <v>228</v>
      </c>
      <c r="C55" s="17" t="s">
        <v>204</v>
      </c>
      <c r="D55" s="17" t="s">
        <v>84</v>
      </c>
      <c r="E55" s="17" t="s">
        <v>229</v>
      </c>
      <c r="F55" s="19"/>
      <c r="G55" s="20">
        <v>1.0</v>
      </c>
      <c r="H55" s="21"/>
      <c r="I55" s="21">
        <v>55.0</v>
      </c>
      <c r="J55" s="22">
        <v>316.0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230</v>
      </c>
      <c r="P55" t="s">
        <v>227</v>
      </c>
      <c r="Q55" t="s">
        <v>227</v>
      </c>
    </row>
    <row r="56" spans="1:18" customHeight="1" ht="58">
      <c r="A56" s="16"/>
      <c r="B56" s="18" t="s">
        <v>232</v>
      </c>
      <c r="C56" s="17" t="s">
        <v>204</v>
      </c>
      <c r="D56" s="17" t="s">
        <v>84</v>
      </c>
      <c r="E56" s="17" t="s">
        <v>233</v>
      </c>
      <c r="F56" s="19"/>
      <c r="G56" s="20">
        <v>1.0</v>
      </c>
      <c r="H56" s="21"/>
      <c r="I56" s="21">
        <v>58.0</v>
      </c>
      <c r="J56" s="22">
        <v>3.0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234</v>
      </c>
      <c r="P56" t="s">
        <v>231</v>
      </c>
      <c r="Q56" t="s">
        <v>231</v>
      </c>
    </row>
    <row r="57" spans="1:18" customHeight="1" ht="58">
      <c r="A57" s="16"/>
      <c r="B57" s="18" t="s">
        <v>236</v>
      </c>
      <c r="C57" s="17" t="s">
        <v>204</v>
      </c>
      <c r="D57" s="17" t="s">
        <v>84</v>
      </c>
      <c r="E57" s="17" t="s">
        <v>237</v>
      </c>
      <c r="F57" s="19"/>
      <c r="G57" s="20">
        <v>1.0</v>
      </c>
      <c r="H57" s="21"/>
      <c r="I57" s="21">
        <v>55.0</v>
      </c>
      <c r="J57" s="22">
        <v>94.0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238</v>
      </c>
      <c r="P57" t="s">
        <v>235</v>
      </c>
      <c r="Q57" t="s">
        <v>235</v>
      </c>
    </row>
    <row r="58" spans="1:18" customHeight="1" ht="58">
      <c r="A58" s="16"/>
      <c r="B58" s="18" t="s">
        <v>240</v>
      </c>
      <c r="C58" s="17" t="s">
        <v>204</v>
      </c>
      <c r="D58" s="17" t="s">
        <v>84</v>
      </c>
      <c r="E58" s="17" t="s">
        <v>241</v>
      </c>
      <c r="F58" s="19"/>
      <c r="G58" s="20">
        <v>1.0</v>
      </c>
      <c r="H58" s="21"/>
      <c r="I58" s="21">
        <v>55.0</v>
      </c>
      <c r="J58" s="22">
        <v>215.0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242</v>
      </c>
      <c r="P58" t="s">
        <v>239</v>
      </c>
      <c r="Q58" t="s">
        <v>239</v>
      </c>
    </row>
    <row r="59" spans="1:18" customHeight="1" ht="58">
      <c r="A59" s="16"/>
      <c r="B59" s="18" t="s">
        <v>244</v>
      </c>
      <c r="C59" s="17" t="s">
        <v>245</v>
      </c>
      <c r="D59" s="17" t="s">
        <v>246</v>
      </c>
      <c r="E59" s="17" t="s">
        <v>247</v>
      </c>
      <c r="F59" s="19"/>
      <c r="G59" s="20">
        <v>1.0</v>
      </c>
      <c r="H59" s="21"/>
      <c r="I59" s="21">
        <v>198.0</v>
      </c>
      <c r="J59" s="22">
        <v>77.0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248</v>
      </c>
      <c r="P59" t="s">
        <v>243</v>
      </c>
      <c r="Q59" t="s">
        <v>243</v>
      </c>
    </row>
    <row r="60" spans="1:18" customHeight="1" ht="58">
      <c r="A60" s="16"/>
      <c r="B60" s="18" t="s">
        <v>250</v>
      </c>
      <c r="C60" s="17" t="s">
        <v>251</v>
      </c>
      <c r="D60" s="17" t="s">
        <v>84</v>
      </c>
      <c r="E60" s="17" t="s">
        <v>252</v>
      </c>
      <c r="F60" s="19"/>
      <c r="G60" s="20">
        <v>1.0</v>
      </c>
      <c r="H60" s="21"/>
      <c r="I60" s="21">
        <v>2.0</v>
      </c>
      <c r="J60" s="22">
        <v>2515.0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253</v>
      </c>
      <c r="P60" t="s">
        <v>249</v>
      </c>
      <c r="Q60" t="s">
        <v>249</v>
      </c>
    </row>
    <row r="61" spans="1:18" customHeight="1" ht="58">
      <c r="A61" s="16"/>
      <c r="B61" s="18" t="s">
        <v>255</v>
      </c>
      <c r="C61" s="17" t="s">
        <v>251</v>
      </c>
      <c r="D61" s="17" t="s">
        <v>84</v>
      </c>
      <c r="E61" s="17" t="s">
        <v>256</v>
      </c>
      <c r="F61" s="19"/>
      <c r="G61" s="20">
        <v>1.0</v>
      </c>
      <c r="H61" s="21"/>
      <c r="I61" s="21">
        <v>3.0</v>
      </c>
      <c r="J61" s="22">
        <v>3190.0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257</v>
      </c>
      <c r="P61" t="s">
        <v>254</v>
      </c>
      <c r="Q61" t="s">
        <v>254</v>
      </c>
    </row>
    <row r="62" spans="1:18" customHeight="1" ht="58">
      <c r="A62" s="16"/>
      <c r="B62" s="18" t="s">
        <v>259</v>
      </c>
      <c r="C62" s="17" t="s">
        <v>251</v>
      </c>
      <c r="D62" s="17" t="s">
        <v>84</v>
      </c>
      <c r="E62" s="17" t="s">
        <v>260</v>
      </c>
      <c r="F62" s="19"/>
      <c r="G62" s="20">
        <v>1.0</v>
      </c>
      <c r="H62" s="21"/>
      <c r="I62" s="21">
        <v>2.0</v>
      </c>
      <c r="J62" s="22">
        <v>3267.0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261</v>
      </c>
      <c r="P62" t="s">
        <v>258</v>
      </c>
      <c r="Q62" t="s">
        <v>258</v>
      </c>
    </row>
    <row r="63" spans="1:18" customHeight="1" ht="58">
      <c r="A63" s="16"/>
      <c r="B63" s="18" t="s">
        <v>263</v>
      </c>
      <c r="C63" s="17" t="s">
        <v>251</v>
      </c>
      <c r="D63" s="17" t="s">
        <v>84</v>
      </c>
      <c r="E63" s="17" t="s">
        <v>264</v>
      </c>
      <c r="F63" s="19"/>
      <c r="G63" s="20">
        <v>1.0</v>
      </c>
      <c r="H63" s="21"/>
      <c r="I63" s="21">
        <v>3.0</v>
      </c>
      <c r="J63" s="22">
        <v>2595.0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265</v>
      </c>
      <c r="P63" t="s">
        <v>262</v>
      </c>
      <c r="Q63" t="s">
        <v>262</v>
      </c>
    </row>
    <row r="64" spans="1:18" customHeight="1" ht="58">
      <c r="A64" s="16"/>
      <c r="B64" s="18" t="s">
        <v>267</v>
      </c>
      <c r="C64" s="17" t="s">
        <v>251</v>
      </c>
      <c r="D64" s="17" t="s">
        <v>84</v>
      </c>
      <c r="E64" s="17" t="s">
        <v>268</v>
      </c>
      <c r="F64" s="19"/>
      <c r="G64" s="20">
        <v>1.0</v>
      </c>
      <c r="H64" s="21"/>
      <c r="I64" s="21">
        <v>3.0</v>
      </c>
      <c r="J64" s="22">
        <v>2986.0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269</v>
      </c>
      <c r="P64" t="s">
        <v>266</v>
      </c>
      <c r="Q64" t="s">
        <v>266</v>
      </c>
    </row>
    <row r="65" spans="1:18" customHeight="1" ht="58">
      <c r="A65" s="16"/>
      <c r="B65" s="18" t="s">
        <v>271</v>
      </c>
      <c r="C65" s="17" t="s">
        <v>251</v>
      </c>
      <c r="D65" s="17" t="s">
        <v>84</v>
      </c>
      <c r="E65" s="17" t="s">
        <v>272</v>
      </c>
      <c r="F65" s="19"/>
      <c r="G65" s="20">
        <v>1.0</v>
      </c>
      <c r="H65" s="21"/>
      <c r="I65" s="21">
        <v>3.0</v>
      </c>
      <c r="J65" s="22">
        <v>2918.0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273</v>
      </c>
      <c r="P65" t="s">
        <v>270</v>
      </c>
      <c r="Q65" t="s">
        <v>270</v>
      </c>
    </row>
    <row r="66" spans="1:18" customHeight="1" ht="58">
      <c r="A66" s="16"/>
      <c r="B66" s="18" t="s">
        <v>275</v>
      </c>
      <c r="C66" s="17" t="s">
        <v>251</v>
      </c>
      <c r="D66" s="17" t="s">
        <v>84</v>
      </c>
      <c r="E66" s="17" t="s">
        <v>276</v>
      </c>
      <c r="F66" s="19"/>
      <c r="G66" s="20">
        <v>1.0</v>
      </c>
      <c r="H66" s="21"/>
      <c r="I66" s="21">
        <v>3.0</v>
      </c>
      <c r="J66" s="22">
        <v>1721.0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277</v>
      </c>
      <c r="P66" t="s">
        <v>274</v>
      </c>
      <c r="Q66" t="s">
        <v>274</v>
      </c>
    </row>
    <row r="67" spans="1:18" customHeight="1" ht="58">
      <c r="A67" s="16"/>
      <c r="B67" s="18" t="s">
        <v>279</v>
      </c>
      <c r="C67" s="17" t="s">
        <v>251</v>
      </c>
      <c r="D67" s="17" t="s">
        <v>84</v>
      </c>
      <c r="E67" s="17" t="s">
        <v>280</v>
      </c>
      <c r="F67" s="19"/>
      <c r="G67" s="20">
        <v>1.0</v>
      </c>
      <c r="H67" s="21"/>
      <c r="I67" s="21">
        <v>3.0</v>
      </c>
      <c r="J67" s="22">
        <v>4403.0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281</v>
      </c>
      <c r="P67" t="s">
        <v>278</v>
      </c>
      <c r="Q67" t="s">
        <v>278</v>
      </c>
    </row>
    <row r="68" spans="1:18" customHeight="1" ht="58">
      <c r="A68" s="16"/>
      <c r="B68" s="18" t="s">
        <v>283</v>
      </c>
      <c r="C68" s="17" t="s">
        <v>251</v>
      </c>
      <c r="D68" s="17" t="s">
        <v>84</v>
      </c>
      <c r="E68" s="17" t="s">
        <v>284</v>
      </c>
      <c r="F68" s="19"/>
      <c r="G68" s="20">
        <v>1.0</v>
      </c>
      <c r="H68" s="21"/>
      <c r="I68" s="21">
        <v>2.0</v>
      </c>
      <c r="J68" s="22">
        <v>2074.0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285</v>
      </c>
      <c r="P68" t="s">
        <v>282</v>
      </c>
      <c r="Q68" t="s">
        <v>282</v>
      </c>
    </row>
    <row r="69" spans="1:18" customHeight="1" ht="58">
      <c r="A69" s="16"/>
      <c r="B69" s="18" t="s">
        <v>287</v>
      </c>
      <c r="C69" s="17" t="s">
        <v>251</v>
      </c>
      <c r="D69" s="17" t="s">
        <v>84</v>
      </c>
      <c r="E69" s="17" t="s">
        <v>288</v>
      </c>
      <c r="F69" s="19"/>
      <c r="G69" s="20">
        <v>1.0</v>
      </c>
      <c r="H69" s="21"/>
      <c r="I69" s="21">
        <v>3.0</v>
      </c>
      <c r="J69" s="22">
        <v>2422.0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289</v>
      </c>
      <c r="P69" t="s">
        <v>286</v>
      </c>
      <c r="Q69" t="s">
        <v>286</v>
      </c>
    </row>
    <row r="70" spans="1:18" customHeight="1" ht="58">
      <c r="A70" s="16"/>
      <c r="B70" s="18" t="s">
        <v>291</v>
      </c>
      <c r="C70" s="17" t="s">
        <v>251</v>
      </c>
      <c r="D70" s="17" t="s">
        <v>84</v>
      </c>
      <c r="E70" s="17" t="s">
        <v>292</v>
      </c>
      <c r="F70" s="19"/>
      <c r="G70" s="20">
        <v>1.0</v>
      </c>
      <c r="H70" s="21"/>
      <c r="I70" s="21">
        <v>2.0</v>
      </c>
      <c r="J70" s="22">
        <v>3279.0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293</v>
      </c>
      <c r="P70" t="s">
        <v>290</v>
      </c>
      <c r="Q70" t="s">
        <v>290</v>
      </c>
    </row>
    <row r="71" spans="1:18" customHeight="1" ht="58">
      <c r="A71" s="16"/>
      <c r="B71" s="18" t="s">
        <v>295</v>
      </c>
      <c r="C71" s="17" t="s">
        <v>296</v>
      </c>
      <c r="D71" s="17" t="s">
        <v>84</v>
      </c>
      <c r="E71" s="17" t="s">
        <v>297</v>
      </c>
      <c r="F71" s="19"/>
      <c r="G71" s="20">
        <v>1.0</v>
      </c>
      <c r="H71" s="21"/>
      <c r="I71" s="21">
        <v>70.0</v>
      </c>
      <c r="J71" s="22">
        <v>26.0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298</v>
      </c>
      <c r="P71" t="s">
        <v>294</v>
      </c>
      <c r="Q71" t="s">
        <v>294</v>
      </c>
    </row>
    <row r="72" spans="1:18" customHeight="1" ht="58">
      <c r="A72" s="16"/>
      <c r="B72" s="18" t="s">
        <v>300</v>
      </c>
      <c r="C72" s="17" t="s">
        <v>301</v>
      </c>
      <c r="D72" s="17" t="s">
        <v>302</v>
      </c>
      <c r="E72" s="17"/>
      <c r="F72" s="19"/>
      <c r="G72" s="20">
        <v>1.0</v>
      </c>
      <c r="H72" s="21"/>
      <c r="I72" s="21">
        <v>162.0</v>
      </c>
      <c r="J72" s="22">
        <v>29.0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303</v>
      </c>
      <c r="P72" t="s">
        <v>299</v>
      </c>
      <c r="Q72" t="s">
        <v>299</v>
      </c>
    </row>
    <row r="73" spans="1:18" customHeight="1" ht="58">
      <c r="A73" s="16"/>
      <c r="B73" s="18" t="s">
        <v>305</v>
      </c>
      <c r="C73" s="17" t="s">
        <v>306</v>
      </c>
      <c r="D73" s="17" t="s">
        <v>307</v>
      </c>
      <c r="E73" s="17"/>
      <c r="F73" s="19"/>
      <c r="G73" s="20">
        <v>1.0</v>
      </c>
      <c r="H73" s="21"/>
      <c r="I73" s="21">
        <v>266.0</v>
      </c>
      <c r="J73" s="22">
        <v>72.0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308</v>
      </c>
      <c r="P73" t="s">
        <v>304</v>
      </c>
      <c r="Q73" t="s">
        <v>304</v>
      </c>
    </row>
    <row r="74" spans="1:18" customHeight="1" ht="24">
      <c r="A74" s="23" t="s">
        <v>309</v>
      </c>
      <c r="B74" s="24"/>
      <c r="C74" s="25"/>
      <c r="D74" s="25"/>
      <c r="E74" s="25"/>
      <c r="F74" s="26"/>
      <c r="G74" s="27"/>
      <c r="H74" s="28"/>
      <c r="I74" s="28"/>
      <c r="J74" s="29"/>
      <c r="K74" s="49"/>
      <c r="L74" s="28"/>
      <c r="M74" s="51"/>
      <c r="N74" t="str">
        <f>IF(K74&gt;0,COUNTIF($K$7:K74,"&gt;0"),"")</f>
      </c>
    </row>
    <row r="75" spans="1:18" customHeight="1" ht="58">
      <c r="A75" s="16"/>
      <c r="B75" s="18" t="s">
        <v>311</v>
      </c>
      <c r="C75" s="17" t="s">
        <v>312</v>
      </c>
      <c r="D75" s="17"/>
      <c r="E75" s="17"/>
      <c r="F75" s="19"/>
      <c r="G75" s="20">
        <v>1.0</v>
      </c>
      <c r="H75" s="21"/>
      <c r="I75" s="21">
        <v>717.0</v>
      </c>
      <c r="J75" s="22">
        <v>34.0</v>
      </c>
      <c r="K75" s="50"/>
      <c r="L75" s="21" t="str">
        <f>IF(K75&gt;0,K75*I75,"")</f>
      </c>
      <c r="M75" s="52"/>
      <c r="N75" t="str">
        <f>IF(K75&gt;0,COUNTIF($K$7:K75,"&gt;0"),"")</f>
      </c>
      <c r="P75" t="s">
        <v>310</v>
      </c>
      <c r="Q75" t="s">
        <v>310</v>
      </c>
    </row>
    <row r="76" spans="1:18" customHeight="1" ht="58">
      <c r="A76" s="16"/>
      <c r="B76" s="18" t="s">
        <v>314</v>
      </c>
      <c r="C76" s="17" t="s">
        <v>315</v>
      </c>
      <c r="D76" s="17"/>
      <c r="E76" s="17"/>
      <c r="F76" s="19"/>
      <c r="G76" s="20">
        <v>1.0</v>
      </c>
      <c r="H76" s="21"/>
      <c r="I76" s="21">
        <v>1410.0</v>
      </c>
      <c r="J76" s="22">
        <v>1.0</v>
      </c>
      <c r="K76" s="50"/>
      <c r="L76" s="21" t="str">
        <f>IF(K76&gt;0,K76*I76,"")</f>
      </c>
      <c r="M76" s="52"/>
      <c r="N76" t="str">
        <f>IF(K76&gt;0,COUNTIF($K$7:K76,"&gt;0"),"")</f>
      </c>
      <c r="P76" t="s">
        <v>313</v>
      </c>
      <c r="Q76" t="s">
        <v>313</v>
      </c>
    </row>
    <row r="77" spans="1:18" customHeight="1" ht="58">
      <c r="A77" s="16"/>
      <c r="B77" s="18" t="s">
        <v>317</v>
      </c>
      <c r="C77" s="17" t="s">
        <v>318</v>
      </c>
      <c r="D77" s="17" t="s">
        <v>34</v>
      </c>
      <c r="E77" s="17" t="s">
        <v>319</v>
      </c>
      <c r="F77" s="19"/>
      <c r="G77" s="20">
        <v>1.0</v>
      </c>
      <c r="H77" s="21"/>
      <c r="I77" s="21">
        <v>231.0</v>
      </c>
      <c r="J77" s="22">
        <v>21.0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320</v>
      </c>
      <c r="P77" t="s">
        <v>316</v>
      </c>
      <c r="Q77" t="s">
        <v>316</v>
      </c>
    </row>
    <row r="78" spans="1:18" customHeight="1" ht="58">
      <c r="A78" s="16"/>
      <c r="B78" s="18" t="s">
        <v>322</v>
      </c>
      <c r="C78" s="17" t="s">
        <v>318</v>
      </c>
      <c r="D78" s="17"/>
      <c r="E78" s="17" t="s">
        <v>323</v>
      </c>
      <c r="F78" s="19"/>
      <c r="G78" s="20">
        <v>1.0</v>
      </c>
      <c r="H78" s="21"/>
      <c r="I78" s="21">
        <v>359.0</v>
      </c>
      <c r="J78" s="22">
        <v>35.0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324</v>
      </c>
      <c r="P78" t="s">
        <v>321</v>
      </c>
      <c r="Q78" t="s">
        <v>321</v>
      </c>
    </row>
    <row r="79" spans="1:18" customHeight="1" ht="58">
      <c r="A79" s="16"/>
      <c r="B79" s="18" t="s">
        <v>326</v>
      </c>
      <c r="C79" s="17" t="s">
        <v>318</v>
      </c>
      <c r="D79" s="17"/>
      <c r="E79" s="17" t="s">
        <v>327</v>
      </c>
      <c r="F79" s="19"/>
      <c r="G79" s="20">
        <v>1.0</v>
      </c>
      <c r="H79" s="21"/>
      <c r="I79" s="21">
        <v>393.0</v>
      </c>
      <c r="J79" s="22">
        <v>20.0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328</v>
      </c>
      <c r="P79" t="s">
        <v>325</v>
      </c>
      <c r="Q79" t="s">
        <v>325</v>
      </c>
    </row>
    <row r="80" spans="1:18" customHeight="1" ht="58">
      <c r="A80" s="16"/>
      <c r="B80" s="18" t="s">
        <v>330</v>
      </c>
      <c r="C80" s="17" t="s">
        <v>331</v>
      </c>
      <c r="D80" s="17" t="s">
        <v>34</v>
      </c>
      <c r="E80" s="17" t="s">
        <v>332</v>
      </c>
      <c r="F80" s="19"/>
      <c r="G80" s="20">
        <v>1.0</v>
      </c>
      <c r="H80" s="21"/>
      <c r="I80" s="21">
        <v>255.0</v>
      </c>
      <c r="J80" s="22">
        <v>10.0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333</v>
      </c>
      <c r="P80" t="s">
        <v>329</v>
      </c>
      <c r="Q80" t="s">
        <v>329</v>
      </c>
    </row>
    <row r="81" spans="1:18" customHeight="1" ht="58">
      <c r="A81" s="16"/>
      <c r="B81" s="18" t="s">
        <v>335</v>
      </c>
      <c r="C81" s="17" t="s">
        <v>336</v>
      </c>
      <c r="D81" s="17" t="s">
        <v>34</v>
      </c>
      <c r="E81" s="17" t="s">
        <v>337</v>
      </c>
      <c r="F81" s="19"/>
      <c r="G81" s="20">
        <v>1.0</v>
      </c>
      <c r="H81" s="21"/>
      <c r="I81" s="21">
        <v>231.0</v>
      </c>
      <c r="J81" s="22">
        <v>9.0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338</v>
      </c>
      <c r="P81" t="s">
        <v>334</v>
      </c>
      <c r="Q81" t="s">
        <v>334</v>
      </c>
    </row>
    <row r="82" spans="1:18" customHeight="1" ht="58">
      <c r="A82" s="16"/>
      <c r="B82" s="18" t="s">
        <v>340</v>
      </c>
      <c r="C82" s="17" t="s">
        <v>336</v>
      </c>
      <c r="D82" s="17" t="s">
        <v>34</v>
      </c>
      <c r="E82" s="17" t="s">
        <v>341</v>
      </c>
      <c r="F82" s="19"/>
      <c r="G82" s="20">
        <v>1.0</v>
      </c>
      <c r="H82" s="21"/>
      <c r="I82" s="21">
        <v>220.0</v>
      </c>
      <c r="J82" s="22">
        <v>10.0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342</v>
      </c>
      <c r="P82" t="s">
        <v>339</v>
      </c>
      <c r="Q82" t="s">
        <v>339</v>
      </c>
    </row>
    <row r="83" spans="1:18" customHeight="1" ht="58">
      <c r="A83" s="16"/>
      <c r="B83" s="18" t="s">
        <v>344</v>
      </c>
      <c r="C83" s="17" t="s">
        <v>336</v>
      </c>
      <c r="D83" s="17" t="s">
        <v>34</v>
      </c>
      <c r="E83" s="17" t="s">
        <v>345</v>
      </c>
      <c r="F83" s="19"/>
      <c r="G83" s="20">
        <v>1.0</v>
      </c>
      <c r="H83" s="21"/>
      <c r="I83" s="21">
        <v>231.0</v>
      </c>
      <c r="J83" s="22">
        <v>4.0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346</v>
      </c>
      <c r="P83" t="s">
        <v>343</v>
      </c>
      <c r="Q83" t="s">
        <v>343</v>
      </c>
    </row>
    <row r="84" spans="1:18" customHeight="1" ht="58">
      <c r="A84" s="16"/>
      <c r="B84" s="18" t="s">
        <v>348</v>
      </c>
      <c r="C84" s="17" t="s">
        <v>336</v>
      </c>
      <c r="D84" s="17" t="s">
        <v>34</v>
      </c>
      <c r="E84" s="17" t="s">
        <v>349</v>
      </c>
      <c r="F84" s="19"/>
      <c r="G84" s="20">
        <v>1.0</v>
      </c>
      <c r="H84" s="21"/>
      <c r="I84" s="21">
        <v>255.0</v>
      </c>
      <c r="J84" s="22">
        <v>1.0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350</v>
      </c>
      <c r="P84" t="s">
        <v>347</v>
      </c>
      <c r="Q84" t="s">
        <v>347</v>
      </c>
    </row>
    <row r="85" spans="1:18" customHeight="1" ht="58">
      <c r="A85" s="16"/>
      <c r="B85" s="18" t="s">
        <v>352</v>
      </c>
      <c r="C85" s="17" t="s">
        <v>353</v>
      </c>
      <c r="D85" s="17" t="s">
        <v>354</v>
      </c>
      <c r="E85" s="17"/>
      <c r="F85" s="19"/>
      <c r="G85" s="20">
        <v>1.0</v>
      </c>
      <c r="H85" s="21"/>
      <c r="I85" s="21">
        <v>324.0</v>
      </c>
      <c r="J85" s="22">
        <v>2.0</v>
      </c>
      <c r="K85" s="50"/>
      <c r="L85" s="21" t="str">
        <f>IF(K85&gt;0,K85*I85,"")</f>
      </c>
      <c r="M85" s="52"/>
      <c r="N85" t="str">
        <f>IF(K85&gt;0,COUNTIF($K$7:K85,"&gt;0"),"")</f>
      </c>
      <c r="P85" t="s">
        <v>351</v>
      </c>
      <c r="Q85" t="s">
        <v>351</v>
      </c>
    </row>
    <row r="86" spans="1:18" customHeight="1" ht="58">
      <c r="A86" s="16"/>
      <c r="B86" s="18" t="s">
        <v>356</v>
      </c>
      <c r="C86" s="17" t="s">
        <v>357</v>
      </c>
      <c r="D86" s="17" t="s">
        <v>34</v>
      </c>
      <c r="E86" s="17" t="s">
        <v>358</v>
      </c>
      <c r="F86" s="19"/>
      <c r="G86" s="20">
        <v>1.0</v>
      </c>
      <c r="H86" s="21"/>
      <c r="I86" s="21">
        <v>174.0</v>
      </c>
      <c r="J86" s="22">
        <v>1.0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359</v>
      </c>
      <c r="P86" t="s">
        <v>355</v>
      </c>
      <c r="Q86" t="s">
        <v>355</v>
      </c>
    </row>
    <row r="87" spans="1:18" customHeight="1" ht="58">
      <c r="A87" s="16"/>
      <c r="B87" s="18" t="s">
        <v>361</v>
      </c>
      <c r="C87" s="17" t="s">
        <v>357</v>
      </c>
      <c r="D87" s="17" t="s">
        <v>34</v>
      </c>
      <c r="E87" s="17" t="s">
        <v>362</v>
      </c>
      <c r="F87" s="19"/>
      <c r="G87" s="20">
        <v>1.0</v>
      </c>
      <c r="H87" s="21"/>
      <c r="I87" s="21">
        <v>393.0</v>
      </c>
      <c r="J87" s="22">
        <v>32.0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363</v>
      </c>
      <c r="P87" t="s">
        <v>360</v>
      </c>
      <c r="Q87" t="s">
        <v>360</v>
      </c>
    </row>
    <row r="88" spans="1:18" customHeight="1" ht="58">
      <c r="A88" s="16"/>
      <c r="B88" s="18" t="s">
        <v>365</v>
      </c>
      <c r="C88" s="17" t="s">
        <v>357</v>
      </c>
      <c r="D88" s="17" t="s">
        <v>34</v>
      </c>
      <c r="E88" s="17" t="s">
        <v>366</v>
      </c>
      <c r="F88" s="19"/>
      <c r="G88" s="20">
        <v>1.0</v>
      </c>
      <c r="H88" s="21"/>
      <c r="I88" s="21">
        <v>393.0</v>
      </c>
      <c r="J88" s="22">
        <v>15.0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367</v>
      </c>
      <c r="P88" t="s">
        <v>364</v>
      </c>
      <c r="Q88" t="s">
        <v>364</v>
      </c>
    </row>
    <row r="89" spans="1:18" customHeight="1" ht="58">
      <c r="A89" s="16"/>
      <c r="B89" s="18" t="s">
        <v>369</v>
      </c>
      <c r="C89" s="17" t="s">
        <v>357</v>
      </c>
      <c r="D89" s="17" t="s">
        <v>34</v>
      </c>
      <c r="E89" s="17" t="s">
        <v>370</v>
      </c>
      <c r="F89" s="19"/>
      <c r="G89" s="20">
        <v>1.0</v>
      </c>
      <c r="H89" s="21"/>
      <c r="I89" s="21">
        <v>393.0</v>
      </c>
      <c r="J89" s="22">
        <v>3.0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371</v>
      </c>
      <c r="P89" t="s">
        <v>368</v>
      </c>
      <c r="Q89" t="s">
        <v>368</v>
      </c>
    </row>
    <row r="90" spans="1:18" customHeight="1" ht="58">
      <c r="A90" s="16"/>
      <c r="B90" s="18" t="s">
        <v>373</v>
      </c>
      <c r="C90" s="17" t="s">
        <v>357</v>
      </c>
      <c r="D90" s="17" t="s">
        <v>34</v>
      </c>
      <c r="E90" s="17" t="s">
        <v>374</v>
      </c>
      <c r="F90" s="19"/>
      <c r="G90" s="20">
        <v>1.0</v>
      </c>
      <c r="H90" s="21"/>
      <c r="I90" s="21">
        <v>243.0</v>
      </c>
      <c r="J90" s="22">
        <v>5.0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375</v>
      </c>
      <c r="P90" t="s">
        <v>372</v>
      </c>
      <c r="Q90" t="s">
        <v>372</v>
      </c>
    </row>
    <row r="91" spans="1:18" customHeight="1" ht="58">
      <c r="A91" s="16"/>
      <c r="B91" s="18" t="s">
        <v>377</v>
      </c>
      <c r="C91" s="17" t="s">
        <v>378</v>
      </c>
      <c r="D91" s="17" t="s">
        <v>84</v>
      </c>
      <c r="E91" s="17" t="s">
        <v>379</v>
      </c>
      <c r="F91" s="19"/>
      <c r="G91" s="20">
        <v>1.0</v>
      </c>
      <c r="H91" s="21"/>
      <c r="I91" s="21">
        <v>3.0</v>
      </c>
      <c r="J91" s="22">
        <v>1662.0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380</v>
      </c>
      <c r="P91" t="s">
        <v>376</v>
      </c>
      <c r="Q91" t="s">
        <v>376</v>
      </c>
    </row>
    <row r="92" spans="1:18" customHeight="1" ht="58">
      <c r="A92" s="16"/>
      <c r="B92" s="18" t="s">
        <v>382</v>
      </c>
      <c r="C92" s="17" t="s">
        <v>383</v>
      </c>
      <c r="D92" s="17" t="s">
        <v>34</v>
      </c>
      <c r="E92" s="17" t="s">
        <v>384</v>
      </c>
      <c r="F92" s="19"/>
      <c r="G92" s="20">
        <v>1.0</v>
      </c>
      <c r="H92" s="21"/>
      <c r="I92" s="21">
        <v>324.0</v>
      </c>
      <c r="J92" s="22">
        <v>5.0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385</v>
      </c>
      <c r="P92" t="s">
        <v>381</v>
      </c>
      <c r="Q92" t="s">
        <v>381</v>
      </c>
    </row>
    <row r="93" spans="1:18" customHeight="1" ht="58">
      <c r="A93" s="16"/>
      <c r="B93" s="18" t="s">
        <v>387</v>
      </c>
      <c r="C93" s="17" t="s">
        <v>388</v>
      </c>
      <c r="D93" s="17" t="s">
        <v>34</v>
      </c>
      <c r="E93" s="17" t="s">
        <v>389</v>
      </c>
      <c r="F93" s="19"/>
      <c r="G93" s="20">
        <v>1.0</v>
      </c>
      <c r="H93" s="21"/>
      <c r="I93" s="21">
        <v>197.0</v>
      </c>
      <c r="J93" s="22">
        <v>4.0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390</v>
      </c>
      <c r="P93" t="s">
        <v>386</v>
      </c>
      <c r="Q93" t="s">
        <v>386</v>
      </c>
    </row>
    <row r="94" spans="1:18" customHeight="1" ht="58">
      <c r="A94" s="16"/>
      <c r="B94" s="18" t="s">
        <v>392</v>
      </c>
      <c r="C94" s="17" t="s">
        <v>388</v>
      </c>
      <c r="D94" s="17" t="s">
        <v>34</v>
      </c>
      <c r="E94" s="17" t="s">
        <v>393</v>
      </c>
      <c r="F94" s="19"/>
      <c r="G94" s="20">
        <v>1.0</v>
      </c>
      <c r="H94" s="21"/>
      <c r="I94" s="21">
        <v>197.0</v>
      </c>
      <c r="J94" s="22">
        <v>1.0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394</v>
      </c>
      <c r="P94" t="s">
        <v>391</v>
      </c>
      <c r="Q94" t="s">
        <v>391</v>
      </c>
    </row>
    <row r="95" spans="1:18" customHeight="1" ht="58">
      <c r="A95" s="16"/>
      <c r="B95" s="18" t="s">
        <v>396</v>
      </c>
      <c r="C95" s="17" t="s">
        <v>397</v>
      </c>
      <c r="D95" s="17" t="s">
        <v>34</v>
      </c>
      <c r="E95" s="17" t="s">
        <v>398</v>
      </c>
      <c r="F95" s="19"/>
      <c r="G95" s="20">
        <v>1.0</v>
      </c>
      <c r="H95" s="21"/>
      <c r="I95" s="21">
        <v>208.0</v>
      </c>
      <c r="J95" s="22">
        <v>25.0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399</v>
      </c>
      <c r="P95" t="s">
        <v>395</v>
      </c>
      <c r="Q95" t="s">
        <v>395</v>
      </c>
    </row>
    <row r="96" spans="1:18" customHeight="1" ht="58">
      <c r="A96" s="16"/>
      <c r="B96" s="18" t="s">
        <v>401</v>
      </c>
      <c r="C96" s="17" t="s">
        <v>402</v>
      </c>
      <c r="D96" s="17" t="s">
        <v>34</v>
      </c>
      <c r="E96" s="17" t="s">
        <v>403</v>
      </c>
      <c r="F96" s="19"/>
      <c r="G96" s="20">
        <v>1.0</v>
      </c>
      <c r="H96" s="21"/>
      <c r="I96" s="21">
        <v>220.0</v>
      </c>
      <c r="J96" s="22">
        <v>2.0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404</v>
      </c>
      <c r="P96" t="s">
        <v>400</v>
      </c>
      <c r="Q96" t="s">
        <v>400</v>
      </c>
    </row>
    <row r="97" spans="1:18" customHeight="1" ht="24">
      <c r="A97" s="23" t="s">
        <v>405</v>
      </c>
      <c r="B97" s="24"/>
      <c r="C97" s="25"/>
      <c r="D97" s="25"/>
      <c r="E97" s="25"/>
      <c r="F97" s="26"/>
      <c r="G97" s="27"/>
      <c r="H97" s="28"/>
      <c r="I97" s="28"/>
      <c r="J97" s="29"/>
      <c r="K97" s="49"/>
      <c r="L97" s="28"/>
      <c r="M97" s="51"/>
      <c r="N97" t="str">
        <f>IF(K97&gt;0,COUNTIF($K$7:K97,"&gt;0"),"")</f>
      </c>
    </row>
    <row r="98" spans="1:18" customHeight="1" ht="58">
      <c r="A98" s="16"/>
      <c r="B98" s="18" t="s">
        <v>407</v>
      </c>
      <c r="C98" s="17" t="s">
        <v>408</v>
      </c>
      <c r="D98" s="17" t="s">
        <v>409</v>
      </c>
      <c r="E98" s="17"/>
      <c r="F98" s="19"/>
      <c r="G98" s="20">
        <v>1.0</v>
      </c>
      <c r="H98" s="21"/>
      <c r="I98" s="21">
        <v>301.0</v>
      </c>
      <c r="J98" s="22">
        <v>46.0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410</v>
      </c>
      <c r="P98" t="s">
        <v>406</v>
      </c>
      <c r="Q98" t="s">
        <v>406</v>
      </c>
    </row>
    <row r="99" spans="1:18" customHeight="1" ht="58">
      <c r="A99" s="16"/>
      <c r="B99" s="18" t="s">
        <v>412</v>
      </c>
      <c r="C99" s="17" t="s">
        <v>408</v>
      </c>
      <c r="D99" s="17" t="s">
        <v>413</v>
      </c>
      <c r="E99" s="17"/>
      <c r="F99" s="19"/>
      <c r="G99" s="20">
        <v>1.0</v>
      </c>
      <c r="H99" s="21"/>
      <c r="I99" s="21">
        <v>509.0</v>
      </c>
      <c r="J99" s="22">
        <v>41.0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414</v>
      </c>
      <c r="P99" t="s">
        <v>411</v>
      </c>
      <c r="Q99" t="s">
        <v>411</v>
      </c>
    </row>
    <row r="100" spans="1:18" customHeight="1" ht="58">
      <c r="A100" s="16"/>
      <c r="B100" s="18" t="s">
        <v>416</v>
      </c>
      <c r="C100" s="17" t="s">
        <v>408</v>
      </c>
      <c r="D100" s="17" t="s">
        <v>417</v>
      </c>
      <c r="E100" s="17"/>
      <c r="F100" s="19"/>
      <c r="G100" s="20">
        <v>1.0</v>
      </c>
      <c r="H100" s="21"/>
      <c r="I100" s="21">
        <v>255.0</v>
      </c>
      <c r="J100" s="22">
        <v>225.0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418</v>
      </c>
      <c r="P100" t="s">
        <v>415</v>
      </c>
      <c r="Q100" t="s">
        <v>415</v>
      </c>
    </row>
    <row r="101" spans="1:18" customHeight="1" ht="58">
      <c r="A101" s="16"/>
      <c r="B101" s="18" t="s">
        <v>420</v>
      </c>
      <c r="C101" s="17" t="s">
        <v>408</v>
      </c>
      <c r="D101" s="17" t="s">
        <v>421</v>
      </c>
      <c r="E101" s="17"/>
      <c r="F101" s="19"/>
      <c r="G101" s="20">
        <v>1.0</v>
      </c>
      <c r="H101" s="21"/>
      <c r="I101" s="21">
        <v>76.0</v>
      </c>
      <c r="J101" s="22">
        <v>13.0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422</v>
      </c>
      <c r="P101" t="s">
        <v>419</v>
      </c>
      <c r="Q101" t="s">
        <v>419</v>
      </c>
    </row>
    <row r="102" spans="1:18" customHeight="1" ht="58">
      <c r="A102" s="16"/>
      <c r="B102" s="18" t="s">
        <v>424</v>
      </c>
      <c r="C102" s="17" t="s">
        <v>408</v>
      </c>
      <c r="D102" s="17" t="s">
        <v>425</v>
      </c>
      <c r="E102" s="17"/>
      <c r="F102" s="19"/>
      <c r="G102" s="20">
        <v>1.0</v>
      </c>
      <c r="H102" s="21"/>
      <c r="I102" s="21">
        <v>151.0</v>
      </c>
      <c r="J102" s="22">
        <v>1.0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426</v>
      </c>
      <c r="P102" t="s">
        <v>423</v>
      </c>
      <c r="Q102" t="s">
        <v>423</v>
      </c>
    </row>
    <row r="103" spans="1:18" customHeight="1" ht="58">
      <c r="A103" s="16"/>
      <c r="B103" s="18" t="s">
        <v>428</v>
      </c>
      <c r="C103" s="17" t="s">
        <v>408</v>
      </c>
      <c r="D103" s="17" t="s">
        <v>429</v>
      </c>
      <c r="E103" s="17" t="s">
        <v>430</v>
      </c>
      <c r="F103" s="19"/>
      <c r="G103" s="20">
        <v>1.0</v>
      </c>
      <c r="H103" s="21"/>
      <c r="I103" s="21">
        <v>439.0</v>
      </c>
      <c r="J103" s="22">
        <v>14.0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431</v>
      </c>
      <c r="P103" t="s">
        <v>427</v>
      </c>
      <c r="Q103" t="s">
        <v>427</v>
      </c>
    </row>
    <row r="104" spans="1:18" customHeight="1" ht="58">
      <c r="A104" s="16"/>
      <c r="B104" s="18" t="s">
        <v>433</v>
      </c>
      <c r="C104" s="17" t="s">
        <v>408</v>
      </c>
      <c r="D104" s="17" t="s">
        <v>434</v>
      </c>
      <c r="E104" s="17" t="s">
        <v>435</v>
      </c>
      <c r="F104" s="19"/>
      <c r="G104" s="20">
        <v>1.0</v>
      </c>
      <c r="H104" s="21"/>
      <c r="I104" s="21">
        <v>347.0</v>
      </c>
      <c r="J104" s="22">
        <v>13.0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436</v>
      </c>
      <c r="P104" t="s">
        <v>432</v>
      </c>
      <c r="Q104" t="s">
        <v>432</v>
      </c>
    </row>
    <row r="105" spans="1:18" customHeight="1" ht="58">
      <c r="A105" s="16"/>
      <c r="B105" s="18" t="s">
        <v>438</v>
      </c>
      <c r="C105" s="17" t="s">
        <v>408</v>
      </c>
      <c r="D105" s="17" t="s">
        <v>434</v>
      </c>
      <c r="E105" s="17" t="s">
        <v>439</v>
      </c>
      <c r="F105" s="19"/>
      <c r="G105" s="20">
        <v>1.0</v>
      </c>
      <c r="H105" s="21"/>
      <c r="I105" s="21">
        <v>543.0</v>
      </c>
      <c r="J105" s="22">
        <v>10.0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440</v>
      </c>
      <c r="P105" t="s">
        <v>437</v>
      </c>
      <c r="Q105" t="s">
        <v>437</v>
      </c>
    </row>
    <row r="106" spans="1:18" customHeight="1" ht="58">
      <c r="A106" s="16"/>
      <c r="B106" s="18" t="s">
        <v>442</v>
      </c>
      <c r="C106" s="17" t="s">
        <v>408</v>
      </c>
      <c r="D106" s="17" t="s">
        <v>434</v>
      </c>
      <c r="E106" s="17" t="s">
        <v>443</v>
      </c>
      <c r="F106" s="19"/>
      <c r="G106" s="20">
        <v>1.0</v>
      </c>
      <c r="H106" s="21"/>
      <c r="I106" s="21">
        <v>1121.0</v>
      </c>
      <c r="J106" s="22">
        <v>4.0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444</v>
      </c>
      <c r="P106" t="s">
        <v>441</v>
      </c>
      <c r="Q106" t="s">
        <v>441</v>
      </c>
    </row>
    <row r="107" spans="1:18" customHeight="1" ht="58">
      <c r="A107" s="16"/>
      <c r="B107" s="18" t="s">
        <v>446</v>
      </c>
      <c r="C107" s="17" t="s">
        <v>408</v>
      </c>
      <c r="D107" s="17" t="s">
        <v>447</v>
      </c>
      <c r="E107" s="17" t="s">
        <v>448</v>
      </c>
      <c r="F107" s="19"/>
      <c r="G107" s="20">
        <v>1.0</v>
      </c>
      <c r="H107" s="21"/>
      <c r="I107" s="21">
        <v>76.0</v>
      </c>
      <c r="J107" s="22">
        <v>32.0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449</v>
      </c>
      <c r="P107" t="s">
        <v>445</v>
      </c>
      <c r="Q107" t="s">
        <v>445</v>
      </c>
    </row>
    <row r="108" spans="1:18" customHeight="1" ht="58">
      <c r="A108" s="16"/>
      <c r="B108" s="18" t="s">
        <v>451</v>
      </c>
      <c r="C108" s="17" t="s">
        <v>408</v>
      </c>
      <c r="D108" s="17" t="s">
        <v>447</v>
      </c>
      <c r="E108" s="17" t="s">
        <v>452</v>
      </c>
      <c r="F108" s="19"/>
      <c r="G108" s="20">
        <v>1.0</v>
      </c>
      <c r="H108" s="21"/>
      <c r="I108" s="21">
        <v>99.0</v>
      </c>
      <c r="J108" s="22">
        <v>148.0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453</v>
      </c>
      <c r="P108" t="s">
        <v>450</v>
      </c>
      <c r="Q108" t="s">
        <v>450</v>
      </c>
    </row>
    <row r="109" spans="1:18" customHeight="1" ht="58">
      <c r="A109" s="16"/>
      <c r="B109" s="18" t="s">
        <v>455</v>
      </c>
      <c r="C109" s="17" t="s">
        <v>408</v>
      </c>
      <c r="D109" s="17" t="s">
        <v>447</v>
      </c>
      <c r="E109" s="17" t="s">
        <v>456</v>
      </c>
      <c r="F109" s="19"/>
      <c r="G109" s="20">
        <v>1.0</v>
      </c>
      <c r="H109" s="21"/>
      <c r="I109" s="21">
        <v>208.0</v>
      </c>
      <c r="J109" s="22">
        <v>343.0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457</v>
      </c>
      <c r="P109" t="s">
        <v>454</v>
      </c>
      <c r="Q109" t="s">
        <v>454</v>
      </c>
    </row>
    <row r="110" spans="1:18" customHeight="1" ht="58">
      <c r="A110" s="16"/>
      <c r="B110" s="18" t="s">
        <v>459</v>
      </c>
      <c r="C110" s="17" t="s">
        <v>408</v>
      </c>
      <c r="D110" s="17" t="s">
        <v>434</v>
      </c>
      <c r="E110" s="17" t="s">
        <v>460</v>
      </c>
      <c r="F110" s="19"/>
      <c r="G110" s="20">
        <v>1.0</v>
      </c>
      <c r="H110" s="21"/>
      <c r="I110" s="21">
        <v>266.0</v>
      </c>
      <c r="J110" s="22">
        <v>27.0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461</v>
      </c>
      <c r="P110" t="s">
        <v>458</v>
      </c>
      <c r="Q110" t="s">
        <v>458</v>
      </c>
    </row>
    <row r="111" spans="1:18" customHeight="1" ht="58">
      <c r="A111" s="16"/>
      <c r="B111" s="18" t="s">
        <v>463</v>
      </c>
      <c r="C111" s="17" t="s">
        <v>464</v>
      </c>
      <c r="D111" s="17" t="s">
        <v>447</v>
      </c>
      <c r="E111" s="17" t="s">
        <v>465</v>
      </c>
      <c r="F111" s="19"/>
      <c r="G111" s="20">
        <v>1.0</v>
      </c>
      <c r="H111" s="21"/>
      <c r="I111" s="21">
        <v>76.0</v>
      </c>
      <c r="J111" s="22">
        <v>140.0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466</v>
      </c>
      <c r="P111" t="s">
        <v>462</v>
      </c>
      <c r="Q111" t="s">
        <v>462</v>
      </c>
    </row>
    <row r="112" spans="1:18" customHeight="1" ht="58">
      <c r="A112" s="16"/>
      <c r="B112" s="18" t="s">
        <v>468</v>
      </c>
      <c r="C112" s="17" t="s">
        <v>464</v>
      </c>
      <c r="D112" s="17" t="s">
        <v>447</v>
      </c>
      <c r="E112" s="17" t="s">
        <v>469</v>
      </c>
      <c r="F112" s="19"/>
      <c r="G112" s="20">
        <v>1.0</v>
      </c>
      <c r="H112" s="21"/>
      <c r="I112" s="21">
        <v>266.0</v>
      </c>
      <c r="J112" s="22">
        <v>34.0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470</v>
      </c>
      <c r="P112" t="s">
        <v>467</v>
      </c>
      <c r="Q112" t="s">
        <v>467</v>
      </c>
    </row>
    <row r="113" spans="1:18" customHeight="1" ht="58">
      <c r="A113" s="16"/>
      <c r="B113" s="18" t="s">
        <v>472</v>
      </c>
      <c r="C113" s="17" t="s">
        <v>473</v>
      </c>
      <c r="D113" s="17" t="s">
        <v>474</v>
      </c>
      <c r="E113" s="17"/>
      <c r="F113" s="19"/>
      <c r="G113" s="20">
        <v>1.0</v>
      </c>
      <c r="H113" s="21"/>
      <c r="I113" s="21">
        <v>157.0</v>
      </c>
      <c r="J113" s="22">
        <v>6.0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475</v>
      </c>
      <c r="P113" t="s">
        <v>471</v>
      </c>
      <c r="Q113" t="s">
        <v>471</v>
      </c>
    </row>
    <row r="114" spans="1:18" customHeight="1" ht="24">
      <c r="A114" s="23" t="s">
        <v>476</v>
      </c>
      <c r="B114" s="24"/>
      <c r="C114" s="25"/>
      <c r="D114" s="25"/>
      <c r="E114" s="25"/>
      <c r="F114" s="26"/>
      <c r="G114" s="27"/>
      <c r="H114" s="28"/>
      <c r="I114" s="28"/>
      <c r="J114" s="29"/>
      <c r="K114" s="49"/>
      <c r="L114" s="28"/>
      <c r="M114" s="51"/>
      <c r="N114" t="str">
        <f>IF(K114&gt;0,COUNTIF($K$7:K114,"&gt;0"),"")</f>
      </c>
    </row>
    <row r="115" spans="1:18" customHeight="1" ht="58">
      <c r="A115" s="16"/>
      <c r="B115" s="18" t="s">
        <v>478</v>
      </c>
      <c r="C115" s="17" t="s">
        <v>479</v>
      </c>
      <c r="D115" s="17"/>
      <c r="E115" s="17"/>
      <c r="F115" s="19"/>
      <c r="G115" s="20">
        <v>1.0</v>
      </c>
      <c r="H115" s="21"/>
      <c r="I115" s="21">
        <v>72.0</v>
      </c>
      <c r="J115" s="22">
        <v>14.0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480</v>
      </c>
      <c r="P115" t="s">
        <v>477</v>
      </c>
      <c r="Q115" t="s">
        <v>477</v>
      </c>
    </row>
    <row r="116" spans="1:18" customHeight="1" ht="58">
      <c r="A116" s="16"/>
      <c r="B116" s="18" t="s">
        <v>478</v>
      </c>
      <c r="C116" s="17" t="s">
        <v>482</v>
      </c>
      <c r="D116" s="17"/>
      <c r="E116" s="17"/>
      <c r="F116" s="19"/>
      <c r="G116" s="20">
        <v>1.0</v>
      </c>
      <c r="H116" s="21"/>
      <c r="I116" s="21">
        <v>72.0</v>
      </c>
      <c r="J116" s="22">
        <v>16.0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483</v>
      </c>
      <c r="P116" t="s">
        <v>481</v>
      </c>
      <c r="Q116" t="s">
        <v>481</v>
      </c>
    </row>
    <row r="117" spans="1:18" customHeight="1" ht="58">
      <c r="A117" s="16"/>
      <c r="B117" s="18" t="s">
        <v>485</v>
      </c>
      <c r="C117" s="17" t="s">
        <v>486</v>
      </c>
      <c r="D117" s="17" t="s">
        <v>84</v>
      </c>
      <c r="E117" s="17" t="s">
        <v>487</v>
      </c>
      <c r="F117" s="19"/>
      <c r="G117" s="20">
        <v>1.0</v>
      </c>
      <c r="H117" s="21"/>
      <c r="I117" s="21">
        <v>55.0</v>
      </c>
      <c r="J117" s="22">
        <v>62.0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488</v>
      </c>
      <c r="P117" t="s">
        <v>484</v>
      </c>
      <c r="Q117" t="s">
        <v>484</v>
      </c>
    </row>
    <row r="118" spans="1:18" customHeight="1" ht="58">
      <c r="A118" s="16"/>
      <c r="B118" s="18" t="s">
        <v>490</v>
      </c>
      <c r="C118" s="17" t="s">
        <v>491</v>
      </c>
      <c r="D118" s="17" t="s">
        <v>84</v>
      </c>
      <c r="E118" s="17" t="s">
        <v>492</v>
      </c>
      <c r="F118" s="19"/>
      <c r="G118" s="20">
        <v>1.0</v>
      </c>
      <c r="H118" s="21"/>
      <c r="I118" s="21">
        <v>51.0</v>
      </c>
      <c r="J118" s="22">
        <v>5.0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493</v>
      </c>
      <c r="P118" t="s">
        <v>489</v>
      </c>
      <c r="Q118" t="s">
        <v>489</v>
      </c>
    </row>
    <row r="119" spans="1:18" customHeight="1" ht="58">
      <c r="A119" s="16"/>
      <c r="B119" s="18" t="s">
        <v>495</v>
      </c>
      <c r="C119" s="17" t="s">
        <v>491</v>
      </c>
      <c r="D119" s="17" t="s">
        <v>84</v>
      </c>
      <c r="E119" s="17" t="s">
        <v>496</v>
      </c>
      <c r="F119" s="19"/>
      <c r="G119" s="20">
        <v>1.0</v>
      </c>
      <c r="H119" s="21"/>
      <c r="I119" s="21">
        <v>51.0</v>
      </c>
      <c r="J119" s="22">
        <v>3.0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497</v>
      </c>
      <c r="P119" t="s">
        <v>494</v>
      </c>
      <c r="Q119" t="s">
        <v>494</v>
      </c>
    </row>
    <row r="120" spans="1:18" customHeight="1" ht="58">
      <c r="A120" s="16"/>
      <c r="B120" s="18" t="s">
        <v>499</v>
      </c>
      <c r="C120" s="17" t="s">
        <v>491</v>
      </c>
      <c r="D120" s="17" t="s">
        <v>84</v>
      </c>
      <c r="E120" s="17" t="s">
        <v>500</v>
      </c>
      <c r="F120" s="19"/>
      <c r="G120" s="20">
        <v>1.0</v>
      </c>
      <c r="H120" s="21"/>
      <c r="I120" s="21">
        <v>66.0</v>
      </c>
      <c r="J120" s="22">
        <v>4.0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501</v>
      </c>
      <c r="P120" t="s">
        <v>498</v>
      </c>
      <c r="Q120" t="s">
        <v>498</v>
      </c>
    </row>
    <row r="121" spans="1:18" customHeight="1" ht="58">
      <c r="A121" s="16"/>
      <c r="B121" s="18" t="s">
        <v>503</v>
      </c>
      <c r="C121" s="17" t="s">
        <v>491</v>
      </c>
      <c r="D121" s="17" t="s">
        <v>84</v>
      </c>
      <c r="E121" s="17" t="s">
        <v>504</v>
      </c>
      <c r="F121" s="19"/>
      <c r="G121" s="20">
        <v>1.0</v>
      </c>
      <c r="H121" s="21"/>
      <c r="I121" s="21">
        <v>66.0</v>
      </c>
      <c r="J121" s="22">
        <v>74.0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505</v>
      </c>
      <c r="P121" t="s">
        <v>502</v>
      </c>
      <c r="Q121" t="s">
        <v>502</v>
      </c>
    </row>
    <row r="122" spans="1:18" customHeight="1" ht="58">
      <c r="A122" s="16"/>
      <c r="B122" s="18" t="s">
        <v>507</v>
      </c>
      <c r="C122" s="17" t="s">
        <v>491</v>
      </c>
      <c r="D122" s="17" t="s">
        <v>84</v>
      </c>
      <c r="E122" s="17" t="s">
        <v>508</v>
      </c>
      <c r="F122" s="19"/>
      <c r="G122" s="20">
        <v>1.0</v>
      </c>
      <c r="H122" s="21"/>
      <c r="I122" s="21">
        <v>47.0</v>
      </c>
      <c r="J122" s="22">
        <v>40.0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509</v>
      </c>
      <c r="P122" t="s">
        <v>506</v>
      </c>
      <c r="Q122" t="s">
        <v>506</v>
      </c>
    </row>
    <row r="123" spans="1:18" customHeight="1" ht="58">
      <c r="A123" s="16"/>
      <c r="B123" s="18" t="s">
        <v>511</v>
      </c>
      <c r="C123" s="17" t="s">
        <v>512</v>
      </c>
      <c r="D123" s="17" t="s">
        <v>84</v>
      </c>
      <c r="E123" s="17" t="s">
        <v>513</v>
      </c>
      <c r="F123" s="19"/>
      <c r="G123" s="20">
        <v>1.0</v>
      </c>
      <c r="H123" s="21"/>
      <c r="I123" s="21">
        <v>44.0</v>
      </c>
      <c r="J123" s="22">
        <v>99.0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514</v>
      </c>
      <c r="P123" t="s">
        <v>510</v>
      </c>
      <c r="Q123" t="s">
        <v>510</v>
      </c>
    </row>
    <row r="124" spans="1:18" customHeight="1" ht="58">
      <c r="A124" s="16"/>
      <c r="B124" s="18" t="s">
        <v>516</v>
      </c>
      <c r="C124" s="17" t="s">
        <v>512</v>
      </c>
      <c r="D124" s="17" t="s">
        <v>84</v>
      </c>
      <c r="E124" s="17" t="s">
        <v>517</v>
      </c>
      <c r="F124" s="19"/>
      <c r="G124" s="20">
        <v>1.0</v>
      </c>
      <c r="H124" s="21"/>
      <c r="I124" s="21">
        <v>47.0</v>
      </c>
      <c r="J124" s="22">
        <v>251.0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518</v>
      </c>
      <c r="P124" t="s">
        <v>515</v>
      </c>
      <c r="Q124" t="s">
        <v>515</v>
      </c>
    </row>
    <row r="125" spans="1:18" customHeight="1" ht="58">
      <c r="A125" s="16"/>
      <c r="B125" s="18" t="s">
        <v>520</v>
      </c>
      <c r="C125" s="17" t="s">
        <v>512</v>
      </c>
      <c r="D125" s="17" t="s">
        <v>521</v>
      </c>
      <c r="E125" s="17" t="s">
        <v>522</v>
      </c>
      <c r="F125" s="19" t="s">
        <v>523</v>
      </c>
      <c r="G125" s="20">
        <v>10.0</v>
      </c>
      <c r="H125" s="21"/>
      <c r="I125" s="21">
        <v>65.0</v>
      </c>
      <c r="J125" s="22">
        <v>169.0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524</v>
      </c>
      <c r="P125" t="s">
        <v>519</v>
      </c>
      <c r="Q125" t="s">
        <v>519</v>
      </c>
    </row>
    <row r="126" spans="1:18" customHeight="1" ht="58">
      <c r="A126" s="16"/>
      <c r="B126" s="18" t="s">
        <v>520</v>
      </c>
      <c r="C126" s="17" t="s">
        <v>512</v>
      </c>
      <c r="D126" s="17" t="s">
        <v>526</v>
      </c>
      <c r="E126" s="17" t="s">
        <v>522</v>
      </c>
      <c r="F126" s="19" t="s">
        <v>523</v>
      </c>
      <c r="G126" s="20">
        <v>10.0</v>
      </c>
      <c r="H126" s="21"/>
      <c r="I126" s="21">
        <v>95.0</v>
      </c>
      <c r="J126" s="22">
        <v>110.0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527</v>
      </c>
      <c r="P126" t="s">
        <v>525</v>
      </c>
      <c r="Q126" t="s">
        <v>525</v>
      </c>
    </row>
    <row r="127" spans="1:18" customHeight="1" ht="58">
      <c r="A127" s="16"/>
      <c r="B127" s="18" t="s">
        <v>529</v>
      </c>
      <c r="C127" s="17" t="s">
        <v>512</v>
      </c>
      <c r="D127" s="17" t="s">
        <v>530</v>
      </c>
      <c r="E127" s="17" t="s">
        <v>531</v>
      </c>
      <c r="F127" s="19" t="s">
        <v>523</v>
      </c>
      <c r="G127" s="20">
        <v>10.0</v>
      </c>
      <c r="H127" s="21"/>
      <c r="I127" s="21">
        <v>68.0</v>
      </c>
      <c r="J127" s="22">
        <v>45.0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532</v>
      </c>
      <c r="P127" t="s">
        <v>528</v>
      </c>
      <c r="Q127" t="s">
        <v>528</v>
      </c>
    </row>
    <row r="128" spans="1:18" customHeight="1" ht="58">
      <c r="A128" s="16"/>
      <c r="B128" s="18" t="s">
        <v>534</v>
      </c>
      <c r="C128" s="17" t="s">
        <v>512</v>
      </c>
      <c r="D128" s="17" t="s">
        <v>521</v>
      </c>
      <c r="E128" s="17" t="s">
        <v>535</v>
      </c>
      <c r="F128" s="19" t="s">
        <v>523</v>
      </c>
      <c r="G128" s="20">
        <v>10.0</v>
      </c>
      <c r="H128" s="21"/>
      <c r="I128" s="21">
        <v>81.0</v>
      </c>
      <c r="J128" s="22">
        <v>96.0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536</v>
      </c>
      <c r="P128" t="s">
        <v>533</v>
      </c>
      <c r="Q128" t="s">
        <v>533</v>
      </c>
    </row>
    <row r="129" spans="1:18" customHeight="1" ht="58">
      <c r="A129" s="16"/>
      <c r="B129" s="18" t="s">
        <v>538</v>
      </c>
      <c r="C129" s="17" t="s">
        <v>512</v>
      </c>
      <c r="D129" s="17" t="s">
        <v>521</v>
      </c>
      <c r="E129" s="17" t="s">
        <v>539</v>
      </c>
      <c r="F129" s="19"/>
      <c r="G129" s="20">
        <v>1.0</v>
      </c>
      <c r="H129" s="21"/>
      <c r="I129" s="21">
        <v>109.0</v>
      </c>
      <c r="J129" s="22">
        <v>57.0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540</v>
      </c>
      <c r="P129" t="s">
        <v>537</v>
      </c>
      <c r="Q129" t="s">
        <v>537</v>
      </c>
    </row>
    <row r="130" spans="1:18" customHeight="1" ht="58">
      <c r="A130" s="16"/>
      <c r="B130" s="18" t="s">
        <v>542</v>
      </c>
      <c r="C130" s="17" t="s">
        <v>512</v>
      </c>
      <c r="D130" s="17" t="s">
        <v>84</v>
      </c>
      <c r="E130" s="17" t="s">
        <v>543</v>
      </c>
      <c r="F130" s="19"/>
      <c r="G130" s="20">
        <v>1.0</v>
      </c>
      <c r="H130" s="21"/>
      <c r="I130" s="21">
        <v>47.0</v>
      </c>
      <c r="J130" s="22">
        <v>2.0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544</v>
      </c>
      <c r="P130" t="s">
        <v>541</v>
      </c>
      <c r="Q130" t="s">
        <v>541</v>
      </c>
    </row>
    <row r="131" spans="1:18" customHeight="1" ht="24">
      <c r="A131" s="23" t="s">
        <v>545</v>
      </c>
      <c r="B131" s="24"/>
      <c r="C131" s="25"/>
      <c r="D131" s="25"/>
      <c r="E131" s="25"/>
      <c r="F131" s="26"/>
      <c r="G131" s="27"/>
      <c r="H131" s="28"/>
      <c r="I131" s="28"/>
      <c r="J131" s="29"/>
      <c r="K131" s="49"/>
      <c r="L131" s="28"/>
      <c r="M131" s="51"/>
      <c r="N131" t="str">
        <f>IF(K131&gt;0,COUNTIF($K$7:K131,"&gt;0"),"")</f>
      </c>
    </row>
    <row r="132" spans="1:18" customHeight="1" ht="58">
      <c r="A132" s="16"/>
      <c r="B132" s="18" t="s">
        <v>547</v>
      </c>
      <c r="C132" s="17" t="s">
        <v>548</v>
      </c>
      <c r="D132" s="17"/>
      <c r="E132" s="17"/>
      <c r="F132" s="19"/>
      <c r="G132" s="20">
        <v>1.0</v>
      </c>
      <c r="H132" s="21"/>
      <c r="I132" s="21">
        <v>124.0</v>
      </c>
      <c r="J132" s="22">
        <v>756.0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549</v>
      </c>
      <c r="P132" t="s">
        <v>546</v>
      </c>
      <c r="Q132" t="s">
        <v>546</v>
      </c>
    </row>
    <row r="133" spans="1:18" customHeight="1" ht="58">
      <c r="A133" s="16"/>
      <c r="B133" s="18" t="s">
        <v>551</v>
      </c>
      <c r="C133" s="17" t="s">
        <v>552</v>
      </c>
      <c r="D133" s="17"/>
      <c r="E133" s="17"/>
      <c r="F133" s="19"/>
      <c r="G133" s="20">
        <v>1.0</v>
      </c>
      <c r="H133" s="21"/>
      <c r="I133" s="21">
        <v>129.0</v>
      </c>
      <c r="J133" s="22">
        <v>1175.0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553</v>
      </c>
      <c r="P133" t="s">
        <v>550</v>
      </c>
      <c r="Q133" t="s">
        <v>550</v>
      </c>
    </row>
    <row r="134" spans="1:18" customHeight="1" ht="58">
      <c r="A134" s="16"/>
      <c r="B134" s="18" t="s">
        <v>555</v>
      </c>
      <c r="C134" s="17" t="s">
        <v>556</v>
      </c>
      <c r="D134" s="17"/>
      <c r="E134" s="17"/>
      <c r="F134" s="19"/>
      <c r="G134" s="20">
        <v>1.0</v>
      </c>
      <c r="H134" s="21"/>
      <c r="I134" s="21">
        <v>129.0</v>
      </c>
      <c r="J134" s="22">
        <v>2220.0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557</v>
      </c>
      <c r="P134" t="s">
        <v>554</v>
      </c>
      <c r="Q134" t="s">
        <v>554</v>
      </c>
    </row>
    <row r="135" spans="1:18" customHeight="1" ht="58">
      <c r="A135" s="16"/>
      <c r="B135" s="18" t="s">
        <v>559</v>
      </c>
      <c r="C135" s="17" t="s">
        <v>560</v>
      </c>
      <c r="D135" s="17"/>
      <c r="E135" s="17"/>
      <c r="F135" s="19"/>
      <c r="G135" s="20">
        <v>1.0</v>
      </c>
      <c r="H135" s="21"/>
      <c r="I135" s="21">
        <v>140.0</v>
      </c>
      <c r="J135" s="22">
        <v>1151.0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561</v>
      </c>
      <c r="P135" t="s">
        <v>558</v>
      </c>
      <c r="Q135" t="s">
        <v>558</v>
      </c>
    </row>
    <row r="136" spans="1:18" customHeight="1" ht="58">
      <c r="A136" s="16"/>
      <c r="B136" s="18" t="s">
        <v>563</v>
      </c>
      <c r="C136" s="17" t="s">
        <v>564</v>
      </c>
      <c r="D136" s="17"/>
      <c r="E136" s="17"/>
      <c r="F136" s="19"/>
      <c r="G136" s="20">
        <v>1.0</v>
      </c>
      <c r="H136" s="21"/>
      <c r="I136" s="21">
        <v>160.0</v>
      </c>
      <c r="J136" s="22">
        <v>968.0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565</v>
      </c>
      <c r="P136" t="s">
        <v>562</v>
      </c>
      <c r="Q136" t="s">
        <v>562</v>
      </c>
    </row>
    <row r="137" spans="1:18" customHeight="1" ht="58">
      <c r="A137" s="16"/>
      <c r="B137" s="18" t="s">
        <v>567</v>
      </c>
      <c r="C137" s="17" t="s">
        <v>568</v>
      </c>
      <c r="D137" s="17"/>
      <c r="E137" s="17"/>
      <c r="F137" s="19"/>
      <c r="G137" s="20">
        <v>1.0</v>
      </c>
      <c r="H137" s="21"/>
      <c r="I137" s="21">
        <v>150.0</v>
      </c>
      <c r="J137" s="22">
        <v>804.0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569</v>
      </c>
      <c r="P137" t="s">
        <v>566</v>
      </c>
      <c r="Q137" t="s">
        <v>566</v>
      </c>
    </row>
    <row r="138" spans="1:18" customHeight="1" ht="58">
      <c r="A138" s="16"/>
      <c r="B138" s="18" t="s">
        <v>571</v>
      </c>
      <c r="C138" s="17" t="s">
        <v>572</v>
      </c>
      <c r="D138" s="17"/>
      <c r="E138" s="17"/>
      <c r="F138" s="19"/>
      <c r="G138" s="20">
        <v>1.0</v>
      </c>
      <c r="H138" s="21"/>
      <c r="I138" s="21">
        <v>204.0</v>
      </c>
      <c r="J138" s="22">
        <v>240.0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573</v>
      </c>
      <c r="P138" t="s">
        <v>570</v>
      </c>
      <c r="Q138" t="s">
        <v>570</v>
      </c>
    </row>
    <row r="139" spans="1:18" customHeight="1" ht="58">
      <c r="A139" s="16"/>
      <c r="B139" s="18" t="s">
        <v>575</v>
      </c>
      <c r="C139" s="17" t="s">
        <v>576</v>
      </c>
      <c r="D139" s="17"/>
      <c r="E139" s="17"/>
      <c r="F139" s="19"/>
      <c r="G139" s="20">
        <v>1.0</v>
      </c>
      <c r="H139" s="21"/>
      <c r="I139" s="21">
        <v>194.0</v>
      </c>
      <c r="J139" s="22">
        <v>1177.0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577</v>
      </c>
      <c r="P139" t="s">
        <v>574</v>
      </c>
      <c r="Q139" t="s">
        <v>574</v>
      </c>
    </row>
    <row r="140" spans="1:18" customHeight="1" ht="58">
      <c r="A140" s="16"/>
      <c r="B140" s="18" t="s">
        <v>579</v>
      </c>
      <c r="C140" s="17" t="s">
        <v>580</v>
      </c>
      <c r="D140" s="17"/>
      <c r="E140" s="17"/>
      <c r="F140" s="19"/>
      <c r="G140" s="20">
        <v>1.0</v>
      </c>
      <c r="H140" s="21"/>
      <c r="I140" s="21">
        <v>97.0</v>
      </c>
      <c r="J140" s="22">
        <v>1081.0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581</v>
      </c>
      <c r="P140" t="s">
        <v>578</v>
      </c>
      <c r="Q140" t="s">
        <v>578</v>
      </c>
    </row>
    <row r="141" spans="1:18" customHeight="1" ht="58">
      <c r="A141" s="16"/>
      <c r="B141" s="18" t="s">
        <v>583</v>
      </c>
      <c r="C141" s="17" t="s">
        <v>584</v>
      </c>
      <c r="D141" s="17"/>
      <c r="E141" s="17"/>
      <c r="F141" s="19"/>
      <c r="G141" s="20">
        <v>1.0</v>
      </c>
      <c r="H141" s="21"/>
      <c r="I141" s="21">
        <v>106.0</v>
      </c>
      <c r="J141" s="22">
        <v>806.0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585</v>
      </c>
      <c r="P141" t="s">
        <v>582</v>
      </c>
      <c r="Q141" t="s">
        <v>582</v>
      </c>
    </row>
    <row r="142" spans="1:18" customHeight="1" ht="58">
      <c r="A142" s="16"/>
      <c r="B142" s="18" t="s">
        <v>587</v>
      </c>
      <c r="C142" s="17" t="s">
        <v>588</v>
      </c>
      <c r="D142" s="17"/>
      <c r="E142" s="17"/>
      <c r="F142" s="19"/>
      <c r="G142" s="20">
        <v>1.0</v>
      </c>
      <c r="H142" s="21"/>
      <c r="I142" s="21">
        <v>136.0</v>
      </c>
      <c r="J142" s="22">
        <v>656.0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589</v>
      </c>
      <c r="P142" t="s">
        <v>586</v>
      </c>
      <c r="Q142" t="s">
        <v>586</v>
      </c>
    </row>
    <row r="143" spans="1:18" customHeight="1" ht="58">
      <c r="A143" s="16"/>
      <c r="B143" s="18" t="s">
        <v>591</v>
      </c>
      <c r="C143" s="17" t="s">
        <v>592</v>
      </c>
      <c r="D143" s="17"/>
      <c r="E143" s="17"/>
      <c r="F143" s="19"/>
      <c r="G143" s="20">
        <v>1.0</v>
      </c>
      <c r="H143" s="21"/>
      <c r="I143" s="21">
        <v>132.0</v>
      </c>
      <c r="J143" s="22">
        <v>1948.0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593</v>
      </c>
      <c r="P143" t="s">
        <v>590</v>
      </c>
      <c r="Q143" t="s">
        <v>590</v>
      </c>
    </row>
    <row r="144" spans="1:18" customHeight="1" ht="58">
      <c r="A144" s="16"/>
      <c r="B144" s="18" t="s">
        <v>595</v>
      </c>
      <c r="C144" s="17" t="s">
        <v>596</v>
      </c>
      <c r="D144" s="17"/>
      <c r="E144" s="17"/>
      <c r="F144" s="19"/>
      <c r="G144" s="20">
        <v>1.0</v>
      </c>
      <c r="H144" s="21"/>
      <c r="I144" s="21">
        <v>148.0</v>
      </c>
      <c r="J144" s="22">
        <v>2312.0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597</v>
      </c>
      <c r="P144" t="s">
        <v>594</v>
      </c>
      <c r="Q144" t="s">
        <v>594</v>
      </c>
    </row>
    <row r="145" spans="1:18" customHeight="1" ht="58">
      <c r="A145" s="16"/>
      <c r="B145" s="18" t="s">
        <v>599</v>
      </c>
      <c r="C145" s="17" t="s">
        <v>600</v>
      </c>
      <c r="D145" s="17"/>
      <c r="E145" s="17"/>
      <c r="F145" s="19"/>
      <c r="G145" s="20">
        <v>1.0</v>
      </c>
      <c r="H145" s="21"/>
      <c r="I145" s="21">
        <v>157.0</v>
      </c>
      <c r="J145" s="22">
        <v>1482.0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601</v>
      </c>
      <c r="P145" t="s">
        <v>598</v>
      </c>
      <c r="Q145" t="s">
        <v>598</v>
      </c>
    </row>
    <row r="146" spans="1:18" customHeight="1" ht="58">
      <c r="A146" s="16"/>
      <c r="B146" s="18" t="s">
        <v>603</v>
      </c>
      <c r="C146" s="17" t="s">
        <v>604</v>
      </c>
      <c r="D146" s="17"/>
      <c r="E146" s="17"/>
      <c r="F146" s="19"/>
      <c r="G146" s="20">
        <v>1.0</v>
      </c>
      <c r="H146" s="21"/>
      <c r="I146" s="21">
        <v>129.0</v>
      </c>
      <c r="J146" s="22">
        <v>2308.0</v>
      </c>
      <c r="K146" s="50"/>
      <c r="L146" s="21" t="str">
        <f>IF(K146&gt;0,K146*I146,"")</f>
      </c>
      <c r="M146" s="52"/>
      <c r="N146" t="str">
        <f>IF(K146&gt;0,COUNTIF($K$7:K146,"&gt;0"),"")</f>
      </c>
      <c r="O146" t="s">
        <v>605</v>
      </c>
      <c r="P146" t="s">
        <v>602</v>
      </c>
      <c r="Q146" t="s">
        <v>602</v>
      </c>
    </row>
    <row r="147" spans="1:18" customHeight="1" ht="24">
      <c r="A147" s="23" t="s">
        <v>606</v>
      </c>
      <c r="B147" s="24"/>
      <c r="C147" s="25"/>
      <c r="D147" s="25"/>
      <c r="E147" s="25"/>
      <c r="F147" s="26"/>
      <c r="G147" s="27"/>
      <c r="H147" s="28"/>
      <c r="I147" s="28"/>
      <c r="J147" s="29"/>
      <c r="K147" s="49"/>
      <c r="L147" s="28"/>
      <c r="M147" s="51"/>
      <c r="N147" t="str">
        <f>IF(K147&gt;0,COUNTIF($K$7:K147,"&gt;0"),"")</f>
      </c>
    </row>
    <row r="148" spans="1:18" customHeight="1" ht="58">
      <c r="A148" s="16"/>
      <c r="B148" s="18" t="s">
        <v>608</v>
      </c>
      <c r="C148" s="17" t="s">
        <v>609</v>
      </c>
      <c r="D148" s="17"/>
      <c r="E148" s="17" t="s">
        <v>610</v>
      </c>
      <c r="F148" s="19"/>
      <c r="G148" s="20">
        <v>1.0</v>
      </c>
      <c r="H148" s="21"/>
      <c r="I148" s="21">
        <v>93.0</v>
      </c>
      <c r="J148" s="22">
        <v>145.0</v>
      </c>
      <c r="K148" s="50"/>
      <c r="L148" s="21" t="str">
        <f>IF(K148&gt;0,K148*I148,"")</f>
      </c>
      <c r="M148" s="52"/>
      <c r="N148" t="str">
        <f>IF(K148&gt;0,COUNTIF($K$7:K148,"&gt;0"),"")</f>
      </c>
      <c r="O148" t="s">
        <v>611</v>
      </c>
      <c r="P148" t="s">
        <v>607</v>
      </c>
      <c r="Q148" t="s">
        <v>607</v>
      </c>
    </row>
    <row r="149" spans="1:18" customHeight="1" ht="58">
      <c r="A149" s="16"/>
      <c r="B149" s="18" t="s">
        <v>613</v>
      </c>
      <c r="C149" s="17" t="s">
        <v>609</v>
      </c>
      <c r="D149" s="17"/>
      <c r="E149" s="17" t="s">
        <v>614</v>
      </c>
      <c r="F149" s="19"/>
      <c r="G149" s="20">
        <v>1.0</v>
      </c>
      <c r="H149" s="21"/>
      <c r="I149" s="21">
        <v>289.0</v>
      </c>
      <c r="J149" s="22">
        <v>336.0</v>
      </c>
      <c r="K149" s="50"/>
      <c r="L149" s="21" t="str">
        <f>IF(K149&gt;0,K149*I149,"")</f>
      </c>
      <c r="M149" s="52"/>
      <c r="N149" t="str">
        <f>IF(K149&gt;0,COUNTIF($K$7:K149,"&gt;0"),"")</f>
      </c>
      <c r="O149" t="s">
        <v>615</v>
      </c>
      <c r="P149" t="s">
        <v>612</v>
      </c>
      <c r="Q149" t="s">
        <v>612</v>
      </c>
    </row>
    <row r="150" spans="1:18" customHeight="1" ht="58">
      <c r="A150" s="16"/>
      <c r="B150" s="18" t="s">
        <v>617</v>
      </c>
      <c r="C150" s="17" t="s">
        <v>609</v>
      </c>
      <c r="D150" s="17"/>
      <c r="E150" s="17" t="s">
        <v>618</v>
      </c>
      <c r="F150" s="19"/>
      <c r="G150" s="20">
        <v>1.0</v>
      </c>
      <c r="H150" s="21"/>
      <c r="I150" s="21">
        <v>451.0</v>
      </c>
      <c r="J150" s="22">
        <v>80.0</v>
      </c>
      <c r="K150" s="50"/>
      <c r="L150" s="21" t="str">
        <f>IF(K150&gt;0,K150*I150,"")</f>
      </c>
      <c r="M150" s="52"/>
      <c r="N150" t="str">
        <f>IF(K150&gt;0,COUNTIF($K$7:K150,"&gt;0"),"")</f>
      </c>
      <c r="O150" t="s">
        <v>619</v>
      </c>
      <c r="P150" t="s">
        <v>616</v>
      </c>
      <c r="Q150" t="s">
        <v>616</v>
      </c>
    </row>
    <row r="151" spans="1:18" customHeight="1" ht="24">
      <c r="A151" s="23" t="s">
        <v>620</v>
      </c>
      <c r="B151" s="24"/>
      <c r="C151" s="25"/>
      <c r="D151" s="25"/>
      <c r="E151" s="25"/>
      <c r="F151" s="26"/>
      <c r="G151" s="27"/>
      <c r="H151" s="28"/>
      <c r="I151" s="28"/>
      <c r="J151" s="29"/>
      <c r="K151" s="49"/>
      <c r="L151" s="28"/>
      <c r="M151" s="51"/>
      <c r="N151" t="str">
        <f>IF(K151&gt;0,COUNTIF($K$7:K151,"&gt;0"),"")</f>
      </c>
    </row>
    <row r="152" spans="1:18" customHeight="1" ht="58">
      <c r="A152" s="16"/>
      <c r="B152" s="18" t="s">
        <v>622</v>
      </c>
      <c r="C152" s="17" t="s">
        <v>623</v>
      </c>
      <c r="D152" s="17" t="s">
        <v>624</v>
      </c>
      <c r="E152" s="17" t="s">
        <v>625</v>
      </c>
      <c r="F152" s="19" t="s">
        <v>523</v>
      </c>
      <c r="G152" s="20">
        <v>10.0</v>
      </c>
      <c r="H152" s="21"/>
      <c r="I152" s="21">
        <v>93.0</v>
      </c>
      <c r="J152" s="22">
        <v>160.0</v>
      </c>
      <c r="K152" s="50"/>
      <c r="L152" s="21" t="str">
        <f>IF(K152&gt;0,K152*I152,"")</f>
      </c>
      <c r="M152" s="52"/>
      <c r="N152" t="str">
        <f>IF(K152&gt;0,COUNTIF($K$7:K152,"&gt;0"),"")</f>
      </c>
      <c r="O152" t="s">
        <v>626</v>
      </c>
      <c r="P152" t="s">
        <v>621</v>
      </c>
      <c r="Q152" t="s">
        <v>621</v>
      </c>
    </row>
    <row r="153" spans="1:18" customHeight="1" ht="58">
      <c r="A153" s="16"/>
      <c r="B153" s="18" t="s">
        <v>622</v>
      </c>
      <c r="C153" s="17" t="s">
        <v>623</v>
      </c>
      <c r="D153" s="17" t="s">
        <v>628</v>
      </c>
      <c r="E153" s="17" t="s">
        <v>625</v>
      </c>
      <c r="F153" s="19" t="s">
        <v>523</v>
      </c>
      <c r="G153" s="20">
        <v>10.0</v>
      </c>
      <c r="H153" s="21"/>
      <c r="I153" s="21">
        <v>93.0</v>
      </c>
      <c r="J153" s="22">
        <v>7.0</v>
      </c>
      <c r="K153" s="50"/>
      <c r="L153" s="21" t="str">
        <f>IF(K153&gt;0,K153*I153,"")</f>
      </c>
      <c r="M153" s="52"/>
      <c r="N153" t="str">
        <f>IF(K153&gt;0,COUNTIF($K$7:K153,"&gt;0"),"")</f>
      </c>
      <c r="O153" t="s">
        <v>629</v>
      </c>
      <c r="P153" t="s">
        <v>627</v>
      </c>
      <c r="Q153" t="s">
        <v>627</v>
      </c>
    </row>
    <row r="154" spans="1:18" customHeight="1" ht="24">
      <c r="A154" s="23" t="s">
        <v>630</v>
      </c>
      <c r="B154" s="24"/>
      <c r="C154" s="25"/>
      <c r="D154" s="25"/>
      <c r="E154" s="25"/>
      <c r="F154" s="26"/>
      <c r="G154" s="27"/>
      <c r="H154" s="28"/>
      <c r="I154" s="28"/>
      <c r="J154" s="29"/>
      <c r="K154" s="49"/>
      <c r="L154" s="28"/>
      <c r="M154" s="51"/>
      <c r="N154" t="str">
        <f>IF(K154&gt;0,COUNTIF($K$7:K154,"&gt;0"),"")</f>
      </c>
    </row>
    <row r="155" spans="1:18" customHeight="1" ht="58">
      <c r="A155" s="16"/>
      <c r="B155" s="18" t="s">
        <v>632</v>
      </c>
      <c r="C155" s="17" t="s">
        <v>633</v>
      </c>
      <c r="D155" s="17" t="s">
        <v>634</v>
      </c>
      <c r="E155" s="17" t="s">
        <v>635</v>
      </c>
      <c r="F155" s="19"/>
      <c r="G155" s="20">
        <v>1.0</v>
      </c>
      <c r="H155" s="21"/>
      <c r="I155" s="21">
        <v>128.0</v>
      </c>
      <c r="J155" s="22">
        <v>60.0</v>
      </c>
      <c r="K155" s="50"/>
      <c r="L155" s="21" t="str">
        <f>IF(K155&gt;0,K155*I155,"")</f>
      </c>
      <c r="M155" s="52"/>
      <c r="N155" t="str">
        <f>IF(K155&gt;0,COUNTIF($K$7:K155,"&gt;0"),"")</f>
      </c>
      <c r="O155" t="s">
        <v>636</v>
      </c>
      <c r="P155" t="s">
        <v>631</v>
      </c>
      <c r="Q155" t="s">
        <v>631</v>
      </c>
    </row>
    <row r="156" spans="1:18" customHeight="1" ht="58">
      <c r="A156" s="16"/>
      <c r="B156" s="18" t="s">
        <v>638</v>
      </c>
      <c r="C156" s="17" t="s">
        <v>639</v>
      </c>
      <c r="D156" s="17" t="s">
        <v>84</v>
      </c>
      <c r="E156" s="17" t="s">
        <v>640</v>
      </c>
      <c r="F156" s="19"/>
      <c r="G156" s="20">
        <v>1.0</v>
      </c>
      <c r="H156" s="21"/>
      <c r="I156" s="21">
        <v>405.0</v>
      </c>
      <c r="J156" s="22">
        <v>113.0</v>
      </c>
      <c r="K156" s="50"/>
      <c r="L156" s="21" t="str">
        <f>IF(K156&gt;0,K156*I156,"")</f>
      </c>
      <c r="M156" s="52"/>
      <c r="N156" t="str">
        <f>IF(K156&gt;0,COUNTIF($K$7:K156,"&gt;0"),"")</f>
      </c>
      <c r="O156" t="s">
        <v>641</v>
      </c>
      <c r="P156" t="s">
        <v>637</v>
      </c>
      <c r="Q156" t="s">
        <v>637</v>
      </c>
    </row>
    <row r="158" spans="1:18">
      <c r="I158" s="30" t="s">
        <v>642</v>
      </c>
      <c r="J158" s="33"/>
      <c r="K158" s="36" t="str">
        <f>COUNTIF(K7:K156,"&gt;0")</f>
      </c>
    </row>
    <row r="159" spans="1:18">
      <c r="I159" s="31" t="s">
        <v>643</v>
      </c>
      <c r="J159" s="34"/>
      <c r="K159" s="37" t="str">
        <f>SUM(K7:K156)</f>
      </c>
    </row>
    <row r="160" spans="1:18">
      <c r="I160" s="32" t="s">
        <v>644</v>
      </c>
      <c r="J160" s="35"/>
      <c r="K160" s="38" t="str">
        <f>SUM(L7:L156)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74:M74"/>
    <mergeCell ref="A97:M97"/>
    <mergeCell ref="A114:M114"/>
    <mergeCell ref="A131:M131"/>
    <mergeCell ref="A147:M147"/>
    <mergeCell ref="A151:M151"/>
    <mergeCell ref="A154:M154"/>
    <mergeCell ref="I158:J158"/>
    <mergeCell ref="I159:J159"/>
    <mergeCell ref="I160:J160"/>
    <mergeCell ref="G5:I5"/>
  </mergeCells>
  <conditionalFormatting sqref="A7:M156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56">
    <cfRule type="expression" dxfId="2" priority="3">
      <formula>AND($K7&gt;$J7,$K7&gt;0)</formula>
    </cfRule>
  </conditionalFormatting>
  <dataValidations count="10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73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75:K96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98:K113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15:K124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29:K130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32:K146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48:K150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55:K156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125:K128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152:K153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5" r:id="rId_hyperlink_67" tooltip="Открыть карточку товара на сайте" display="Открыть карточку товара на сайте"/>
    <hyperlink ref="B76" r:id="rId_hyperlink_68" tooltip="Открыть карточку товара на сайте" display="Открыть карточку товара на сайте"/>
    <hyperlink ref="B77" r:id="rId_hyperlink_69" tooltip="Открыть карточку товара на сайте" display="Открыть карточку товара на сайте"/>
    <hyperlink ref="B78" r:id="rId_hyperlink_70" tooltip="Открыть карточку товара на сайте" display="Открыть карточку товара на сайте"/>
    <hyperlink ref="B79" r:id="rId_hyperlink_71" tooltip="Открыть карточку товара на сайте" display="Открыть карточку товара на сайте"/>
    <hyperlink ref="B80" r:id="rId_hyperlink_72" tooltip="Открыть карточку товара на сайте" display="Открыть карточку товара на сайте"/>
    <hyperlink ref="B81" r:id="rId_hyperlink_73" tooltip="Открыть карточку товара на сайте" display="Открыть карточку товара на сайте"/>
    <hyperlink ref="B82" r:id="rId_hyperlink_74" tooltip="Открыть карточку товара на сайте" display="Открыть карточку товара на сайте"/>
    <hyperlink ref="B83" r:id="rId_hyperlink_75" tooltip="Открыть карточку товара на сайте" display="Открыть карточку товара на сайте"/>
    <hyperlink ref="B84" r:id="rId_hyperlink_76" tooltip="Открыть карточку товара на сайте" display="Открыть карточку товара на сайте"/>
    <hyperlink ref="B85" r:id="rId_hyperlink_77" tooltip="Открыть карточку товара на сайте" display="Открыть карточку товара на сайте"/>
    <hyperlink ref="B86" r:id="rId_hyperlink_78" tooltip="Открыть карточку товара на сайте" display="Открыть карточку товара на сайте"/>
    <hyperlink ref="B87" r:id="rId_hyperlink_79" tooltip="Открыть карточку товара на сайте" display="Открыть карточку товара на сайте"/>
    <hyperlink ref="B88" r:id="rId_hyperlink_80" tooltip="Открыть карточку товара на сайте" display="Открыть карточку товара на сайте"/>
    <hyperlink ref="B89" r:id="rId_hyperlink_81" tooltip="Открыть карточку товара на сайте" display="Открыть карточку товара на сайте"/>
    <hyperlink ref="B90" r:id="rId_hyperlink_82" tooltip="Открыть карточку товара на сайте" display="Открыть карточку товара на сайте"/>
    <hyperlink ref="B91" r:id="rId_hyperlink_83" tooltip="Открыть карточку товара на сайте" display="Открыть карточку товара на сайте"/>
    <hyperlink ref="B92" r:id="rId_hyperlink_84" tooltip="Открыть карточку товара на сайте" display="Открыть карточку товара на сайте"/>
    <hyperlink ref="B93" r:id="rId_hyperlink_85" tooltip="Открыть карточку товара на сайте" display="Открыть карточку товара на сайте"/>
    <hyperlink ref="B94" r:id="rId_hyperlink_86" tooltip="Открыть карточку товара на сайте" display="Открыть карточку товара на сайте"/>
    <hyperlink ref="B95" r:id="rId_hyperlink_87" tooltip="Открыть карточку товара на сайте" display="Открыть карточку товара на сайте"/>
    <hyperlink ref="B96" r:id="rId_hyperlink_88" tooltip="Открыть карточку товара на сайте" display="Открыть карточку товара на сайте"/>
    <hyperlink ref="B98" r:id="rId_hyperlink_89" tooltip="Открыть карточку товара на сайте" display="Открыть карточку товара на сайте"/>
    <hyperlink ref="B99" r:id="rId_hyperlink_90" tooltip="Открыть карточку товара на сайте" display="Открыть карточку товара на сайте"/>
    <hyperlink ref="B100" r:id="rId_hyperlink_91" tooltip="Открыть карточку товара на сайте" display="Открыть карточку товара на сайте"/>
    <hyperlink ref="B101" r:id="rId_hyperlink_92" tooltip="Открыть карточку товара на сайте" display="Открыть карточку товара на сайте"/>
    <hyperlink ref="B102" r:id="rId_hyperlink_93" tooltip="Открыть карточку товара на сайте" display="Открыть карточку товара на сайте"/>
    <hyperlink ref="B103" r:id="rId_hyperlink_94" tooltip="Открыть карточку товара на сайте" display="Открыть карточку товара на сайте"/>
    <hyperlink ref="B104" r:id="rId_hyperlink_95" tooltip="Открыть карточку товара на сайте" display="Открыть карточку товара на сайте"/>
    <hyperlink ref="B105" r:id="rId_hyperlink_96" tooltip="Открыть карточку товара на сайте" display="Открыть карточку товара на сайте"/>
    <hyperlink ref="B106" r:id="rId_hyperlink_97" tooltip="Открыть карточку товара на сайте" display="Открыть карточку товара на сайте"/>
    <hyperlink ref="B107" r:id="rId_hyperlink_98" tooltip="Открыть карточку товара на сайте" display="Открыть карточку товара на сайте"/>
    <hyperlink ref="B108" r:id="rId_hyperlink_99" tooltip="Открыть карточку товара на сайте" display="Открыть карточку товара на сайте"/>
    <hyperlink ref="B109" r:id="rId_hyperlink_100" tooltip="Открыть карточку товара на сайте" display="Открыть карточку товара на сайте"/>
    <hyperlink ref="B110" r:id="rId_hyperlink_101" tooltip="Открыть карточку товара на сайте" display="Открыть карточку товара на сайте"/>
    <hyperlink ref="B111" r:id="rId_hyperlink_102" tooltip="Открыть карточку товара на сайте" display="Открыть карточку товара на сайте"/>
    <hyperlink ref="B112" r:id="rId_hyperlink_103" tooltip="Открыть карточку товара на сайте" display="Открыть карточку товара на сайте"/>
    <hyperlink ref="B113" r:id="rId_hyperlink_104" tooltip="Открыть карточку товара на сайте" display="Открыть карточку товара на сайте"/>
    <hyperlink ref="B115" r:id="rId_hyperlink_105" tooltip="Открыть карточку товара на сайте" display="Открыть карточку товара на сайте"/>
    <hyperlink ref="B116" r:id="rId_hyperlink_106" tooltip="Открыть карточку товара на сайте" display="Открыть карточку товара на сайте"/>
    <hyperlink ref="B117" r:id="rId_hyperlink_107" tooltip="Открыть карточку товара на сайте" display="Открыть карточку товара на сайте"/>
    <hyperlink ref="B118" r:id="rId_hyperlink_108" tooltip="Открыть карточку товара на сайте" display="Открыть карточку товара на сайте"/>
    <hyperlink ref="B119" r:id="rId_hyperlink_109" tooltip="Открыть карточку товара на сайте" display="Открыть карточку товара на сайте"/>
    <hyperlink ref="B120" r:id="rId_hyperlink_110" tooltip="Открыть карточку товара на сайте" display="Открыть карточку товара на сайте"/>
    <hyperlink ref="B121" r:id="rId_hyperlink_111" tooltip="Открыть карточку товара на сайте" display="Открыть карточку товара на сайте"/>
    <hyperlink ref="B122" r:id="rId_hyperlink_112" tooltip="Открыть карточку товара на сайте" display="Открыть карточку товара на сайте"/>
    <hyperlink ref="B123" r:id="rId_hyperlink_113" tooltip="Открыть карточку товара на сайте" display="Открыть карточку товара на сайте"/>
    <hyperlink ref="B124" r:id="rId_hyperlink_114" tooltip="Открыть карточку товара на сайте" display="Открыть карточку товара на сайте"/>
    <hyperlink ref="B125" r:id="rId_hyperlink_115" tooltip="Открыть карточку товара на сайте" display="Открыть карточку товара на сайте"/>
    <hyperlink ref="B126" r:id="rId_hyperlink_116" tooltip="Открыть карточку товара на сайте" display="Открыть карточку товара на сайте"/>
    <hyperlink ref="B127" r:id="rId_hyperlink_117" tooltip="Открыть карточку товара на сайте" display="Открыть карточку товара на сайте"/>
    <hyperlink ref="B128" r:id="rId_hyperlink_118" tooltip="Открыть карточку товара на сайте" display="Открыть карточку товара на сайте"/>
    <hyperlink ref="B129" r:id="rId_hyperlink_119" tooltip="Открыть карточку товара на сайте" display="Открыть карточку товара на сайте"/>
    <hyperlink ref="B130" r:id="rId_hyperlink_120" tooltip="Открыть карточку товара на сайте" display="Открыть карточку товара на сайте"/>
    <hyperlink ref="B132" r:id="rId_hyperlink_121" tooltip="Открыть карточку товара на сайте" display="Открыть карточку товара на сайте"/>
    <hyperlink ref="B133" r:id="rId_hyperlink_122" tooltip="Открыть карточку товара на сайте" display="Открыть карточку товара на сайте"/>
    <hyperlink ref="B134" r:id="rId_hyperlink_123" tooltip="Открыть карточку товара на сайте" display="Открыть карточку товара на сайте"/>
    <hyperlink ref="B135" r:id="rId_hyperlink_124" tooltip="Открыть карточку товара на сайте" display="Открыть карточку товара на сайте"/>
    <hyperlink ref="B136" r:id="rId_hyperlink_125" tooltip="Открыть карточку товара на сайте" display="Открыть карточку товара на сайте"/>
    <hyperlink ref="B137" r:id="rId_hyperlink_126" tooltip="Открыть карточку товара на сайте" display="Открыть карточку товара на сайте"/>
    <hyperlink ref="B138" r:id="rId_hyperlink_127" tooltip="Открыть карточку товара на сайте" display="Открыть карточку товара на сайте"/>
    <hyperlink ref="B139" r:id="rId_hyperlink_128" tooltip="Открыть карточку товара на сайте" display="Открыть карточку товара на сайте"/>
    <hyperlink ref="B140" r:id="rId_hyperlink_129" tooltip="Открыть карточку товара на сайте" display="Открыть карточку товара на сайте"/>
    <hyperlink ref="B141" r:id="rId_hyperlink_130" tooltip="Открыть карточку товара на сайте" display="Открыть карточку товара на сайте"/>
    <hyperlink ref="B142" r:id="rId_hyperlink_131" tooltip="Открыть карточку товара на сайте" display="Открыть карточку товара на сайте"/>
    <hyperlink ref="B143" r:id="rId_hyperlink_132" tooltip="Открыть карточку товара на сайте" display="Открыть карточку товара на сайте"/>
    <hyperlink ref="B144" r:id="rId_hyperlink_133" tooltip="Открыть карточку товара на сайте" display="Открыть карточку товара на сайте"/>
    <hyperlink ref="B145" r:id="rId_hyperlink_134" tooltip="Открыть карточку товара на сайте" display="Открыть карточку товара на сайте"/>
    <hyperlink ref="B146" r:id="rId_hyperlink_135" tooltip="Открыть карточку товара на сайте" display="Открыть карточку товара на сайте"/>
    <hyperlink ref="B148" r:id="rId_hyperlink_136" tooltip="Открыть карточку товара на сайте" display="Открыть карточку товара на сайте"/>
    <hyperlink ref="B149" r:id="rId_hyperlink_137" tooltip="Открыть карточку товара на сайте" display="Открыть карточку товара на сайте"/>
    <hyperlink ref="B150" r:id="rId_hyperlink_138" tooltip="Открыть карточку товара на сайте" display="Открыть карточку товара на сайте"/>
    <hyperlink ref="B152" r:id="rId_hyperlink_139" tooltip="Открыть карточку товара на сайте" display="Открыть карточку товара на сайте"/>
    <hyperlink ref="B153" r:id="rId_hyperlink_140" tooltip="Открыть карточку товара на сайте" display="Открыть карточку товара на сайте"/>
    <hyperlink ref="B155" r:id="rId_hyperlink_141" tooltip="Открыть карточку товара на сайте" display="Открыть карточку товара на сайте"/>
    <hyperlink ref="B156" r:id="rId_hyperlink_14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5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649</v>
      </c>
    </row>
    <row r="2" spans="1:12" customHeight="1" ht="26">
      <c r="A2" s="54" t="s">
        <v>650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651</v>
      </c>
      <c r="B6" s="56"/>
      <c r="C6" s="57" t="str">
        <f>'Прайс и заказ'!K158</f>
      </c>
      <c r="D6" s="58" t="s">
        <v>643</v>
      </c>
      <c r="E6" s="56"/>
      <c r="F6" s="57" t="str">
        <f>'Прайс и заказ'!K159</f>
      </c>
      <c r="G6" s="58" t="s">
        <v>644</v>
      </c>
      <c r="H6" s="56"/>
      <c r="I6" s="59" t="str">
        <f>'Прайс и заказ'!K160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652</v>
      </c>
      <c r="G8" s="60" t="s">
        <v>23</v>
      </c>
      <c r="H8" s="60" t="s">
        <v>24</v>
      </c>
      <c r="I8" s="60" t="s">
        <v>5</v>
      </c>
      <c r="J8" s="40" t="s">
        <v>645</v>
      </c>
      <c r="L8" s="40" t="s">
        <v>647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заказ'!$N$7:$N$156,0)+6,0)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заказ'!$N$7:$N$156,0)+6,0)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заказ'!$N$7:$N$156,0)+6,0)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заказ'!$N$7:$N$156,0)+6,0)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заказ'!$N$7:$N$156,0)+6,0)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заказ'!$N$7:$N$156,0)+6,0)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заказ'!$N$7:$N$156,0)+6,0)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заказ'!$N$7:$N$156,0)+6,0)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заказ'!$N$7:$N$156,0)+6,0)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заказ'!$N$7:$N$156,0)+6,0)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заказ'!$N$7:$N$156,0)+6,0)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заказ'!$N$7:$N$156,0)+6,0)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заказ'!$N$7:$N$156,0)+6,0)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заказ'!$N$7:$N$156,0)+6,0)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заказ'!$N$7:$N$156,0)+6,0)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заказ'!$N$7:$N$156,0)+6,0)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заказ'!$N$7:$N$156,0)+6,0)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заказ'!$N$7:$N$156,0)+6,0)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заказ'!$N$7:$N$156,0)+6,0)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заказ'!$N$7:$N$156,0)+6,0)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заказ'!$N$7:$N$156,0)+6,0)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заказ'!$N$7:$N$156,0)+6,0)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заказ'!$N$7:$N$156,0)+6,0)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заказ'!$N$7:$N$156,0)+6,0)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заказ'!$N$7:$N$156,0)+6,0)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заказ'!$N$7:$N$156,0)+6,0)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заказ'!$N$7:$N$156,0)+6,0)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заказ'!$N$7:$N$156,0)+6,0)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заказ'!$N$7:$N$156,0)+6,0)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заказ'!$N$7:$N$156,0)+6,0)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заказ'!$N$7:$N$156,0)+6,0)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заказ'!$N$7:$N$156,0)+6,0)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заказ'!$N$7:$N$156,0)+6,0)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заказ'!$N$7:$N$156,0)+6,0)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заказ'!$N$7:$N$156,0)+6,0)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заказ'!$N$7:$N$156,0)+6,0)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заказ'!$N$7:$N$156,0)+6,0)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заказ'!$N$7:$N$156,0)+6,0)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заказ'!$N$7:$N$156,0)+6,0)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заказ'!$N$7:$N$156,0)+6,0)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заказ'!$N$7:$N$156,0)+6,0)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заказ'!$N$7:$N$156,0)+6,0)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заказ'!$N$7:$N$156,0)+6,0)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заказ'!$N$7:$N$156,0)+6,0)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заказ'!$N$7:$N$156,0)+6,0)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заказ'!$N$7:$N$156,0)+6,0)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заказ'!$N$7:$N$156,0)+6,0)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заказ'!$N$7:$N$156,0)+6,0)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заказ'!$N$7:$N$156,0)+6,0)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заказ'!$N$7:$N$156,0)+6,0)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заказ'!$N$7:$N$156,0)+6,0)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заказ'!$N$7:$N$156,0)+6,0)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заказ'!$N$7:$N$156,0)+6,0)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заказ'!$N$7:$N$156,0)+6,0)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заказ'!$N$7:$N$156,0)+6,0)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заказ'!$N$7:$N$156,0)+6,0)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заказ'!$N$7:$N$156,0)+6,0)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заказ'!$N$7:$N$156,0)+6,0)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заказ'!$N$7:$N$156,0)+6,0)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заказ'!$N$7:$N$156,0)+6,0)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заказ'!$N$7:$N$156,0)+6,0)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заказ'!$N$7:$N$156,0)+6,0)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заказ'!$N$7:$N$156,0)+6,0)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заказ'!$N$7:$N$156,0)+6,0)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заказ'!$N$7:$N$156,0)+6,0)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заказ'!$N$7:$N$156,0)+6,0)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заказ'!$N$7:$N$156,0)+6,0)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заказ'!$N$7:$N$156,0)+6,0)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заказ'!$N$7:$N$156,0)+6,0)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заказ'!$N$7:$N$156,0)+6,0)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заказ'!$N$7:$N$156,0)+6,0)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заказ'!$N$7:$N$156,0)+6,0)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заказ'!$N$7:$N$156,0)+6,0)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заказ'!$N$7:$N$156,0)+6,0)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заказ'!$N$7:$N$156,0)+6,0)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заказ'!$N$7:$N$156,0)+6,0)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заказ'!$N$7:$N$156,0)+6,0)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заказ'!$N$7:$N$156,0)+6,0)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заказ'!$N$7:$N$156,0)+6,0)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заказ'!$N$7:$N$156,0)+6,0)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заказ'!$N$7:$N$156,0)+6,0)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заказ'!$N$7:$N$156,0)+6,0)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заказ'!$N$7:$N$156,0)+6,0)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заказ'!$N$7:$N$156,0)+6,0)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заказ'!$N$7:$N$156,0)+6,0)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заказ'!$N$7:$N$156,0)+6,0)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заказ'!$N$7:$N$156,0)+6,0)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заказ'!$N$7:$N$156,0)+6,0)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заказ'!$N$7:$N$156,0)+6,0)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заказ'!$N$7:$N$156,0)+6,0)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заказ'!$N$7:$N$156,0)+6,0)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заказ'!$N$7:$N$156,0)+6,0)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заказ'!$N$7:$N$156,0)+6,0)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заказ'!$N$7:$N$156,0)+6,0)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заказ'!$N$7:$N$156,0)+6,0)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заказ'!$N$7:$N$156,0)+6,0)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заказ'!$N$7:$N$156,0)+6,0)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заказ'!$N$7:$N$156,0)+6,0)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заказ'!$N$7:$N$156,0)+6,0)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заказ'!$N$7:$N$156,0)+6,0)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заказ'!$N$7:$N$156,0)+6,0)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заказ'!$N$7:$N$156,0)+6,0)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заказ'!$N$7:$N$156,0)+6,0)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заказ'!$N$7:$N$156,0)+6,0)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заказ'!$N$7:$N$156,0)+6,0)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заказ'!$N$7:$N$156,0)+6,0)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заказ'!$N$7:$N$156,0)+6,0)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заказ'!$N$7:$N$156,0)+6,0)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заказ'!$N$7:$N$156,0)+6,0)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заказ'!$N$7:$N$156,0)+6,0)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заказ'!$N$7:$N$156,0)+6,0)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заказ'!$N$7:$N$156,0)+6,0)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заказ'!$N$7:$N$156,0)+6,0)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заказ'!$N$7:$N$156,0)+6,0)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заказ'!$N$7:$N$156,0)+6,0)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заказ'!$N$7:$N$156,0)+6,0)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заказ'!$N$7:$N$156,0)+6,0)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заказ'!$N$7:$N$156,0)+6,0)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заказ'!$N$7:$N$156,0)+6,0)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заказ'!$N$7:$N$156,0)+6,0)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заказ'!$N$7:$N$156,0)+6,0)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заказ'!$N$7:$N$156,0)+6,0)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заказ'!$N$7:$N$156,0)+6,0)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заказ'!$N$7:$N$156,0)+6,0)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заказ'!$N$7:$N$156,0)+6,0)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заказ'!$N$7:$N$156,0)+6,0)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заказ'!$N$7:$N$156,0)+6,0)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заказ'!$N$7:$N$156,0)+6,0)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заказ'!$N$7:$N$156,0)+6,0)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заказ'!$N$7:$N$156,0)+6,0)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заказ'!$N$7:$N$156,0)+6,0)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заказ'!$N$7:$N$156,0)+6,0)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заказ'!$N$7:$N$156,0)+6,0)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заказ'!$N$7:$N$156,0)+6,0)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заказ'!$N$7:$N$156,0)+6,0)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заказ'!$N$7:$N$156,0)+6,0)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заказ'!$N$7:$N$156,0)+6,0)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заказ'!$N$7:$N$156,0)+6,0)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заказ'!$N$7:$N$156,0)+6,0)</f>
      </c>
      <c r="L147" t="str">
        <f>IF($J147=0,"",IF(INDEX('Прайс и заказ'!Q:Q,$J147)="","",INDEX('Прайс и заказ'!Q:Q,$J147)))</f>
      </c>
    </row>
    <row r="148" spans="1:12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заказ'!$N$7:$N$156,0)+6,0)</f>
      </c>
      <c r="L148" t="str">
        <f>IF($J148=0,"",IF(INDEX('Прайс и заказ'!Q:Q,$J148)="","",INDEX('Прайс и заказ'!Q:Q,$J148)))</f>
      </c>
    </row>
    <row r="149" spans="1:12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заказ'!$N$7:$N$156,0)+6,0)</f>
      </c>
      <c r="L149" t="str">
        <f>IF($J149=0,"",IF(INDEX('Прайс и заказ'!Q:Q,$J149)="","",INDEX('Прайс и заказ'!Q:Q,$J149)))</f>
      </c>
    </row>
    <row r="150" spans="1:12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заказ'!$N$7:$N$156,0)+6,0)</f>
      </c>
      <c r="L150" t="str">
        <f>IF($J150=0,"",IF(INDEX('Прайс и заказ'!Q:Q,$J150)="","",INDEX('Прайс и заказ'!Q:Q,$J150)))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5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653</v>
      </c>
    </row>
    <row r="2" spans="1:6">
      <c r="A2" t="s">
        <v>654</v>
      </c>
    </row>
    <row r="3" spans="1:6">
      <c r="A3" t="s">
        <v>655</v>
      </c>
    </row>
    <row r="4" spans="1:6">
      <c r="A4" t="s">
        <v>656</v>
      </c>
    </row>
    <row r="5" spans="1:6">
      <c r="A5" t="s">
        <v>657</v>
      </c>
      <c r="B5" t="s">
        <v>658</v>
      </c>
      <c r="C5" t="s">
        <v>659</v>
      </c>
      <c r="D5" t="s">
        <v>660</v>
      </c>
    </row>
    <row r="6" spans="1:6">
      <c r="A6" t="s">
        <v>661</v>
      </c>
      <c r="B6" t="s">
        <v>662</v>
      </c>
      <c r="C6" t="s">
        <v>663</v>
      </c>
      <c r="D6" t="s">
        <v>664</v>
      </c>
      <c r="E6" t="s">
        <v>665</v>
      </c>
      <c r="F6" t="s">
        <v>666</v>
      </c>
    </row>
    <row r="7" spans="1:6">
      <c r="A7" t="s">
        <v>667</v>
      </c>
      <c r="B7">
        <v>6</v>
      </c>
      <c r="C7" t="s">
        <v>668</v>
      </c>
      <c r="D7" t="s">
        <v>669</v>
      </c>
      <c r="E7" t="s">
        <v>670</v>
      </c>
      <c r="F7" t="s">
        <v>671</v>
      </c>
    </row>
    <row r="8" spans="1:6">
      <c r="A8" t="s">
        <v>672</v>
      </c>
      <c r="B8">
        <v>8</v>
      </c>
      <c r="C8" t="s">
        <v>673</v>
      </c>
      <c r="D8" t="s">
        <v>674</v>
      </c>
      <c r="E8" t="s">
        <v>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2026-10-01T19:38:28+04:00</dcterms:created>
  <dcterms:modified xsi:type="dcterms:W3CDTF">2026-10-01T19:38:28+04:00</dcterms:modified>
  <dc:title>Прайс-лист LavrPack — Распродажа</dc:title>
  <dc:description>Сформировано на www.lavrpack.ru 01.10.2026 19:38</dc:description>
  <dc:subject/>
  <cp:keywords/>
  <cp:category/>
</cp:coreProperties>
</file>