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<sst xmlns="http://schemas.openxmlformats.org/spreadsheetml/2006/main" uniqueCount="764">
  <si>
    <t xml:space="preserve">   ·   Прайс-лист «Расходные материалы»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</si>
  <si>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</si>
  <si>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</si>
  <si>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</si>
  <si>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</si>
  <si>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</si>
  <si>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</si>
  <si>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20:34</t>
  </si>
  <si>
    <t>Категория</t>
  </si>
  <si>
    <t>Расходные материалы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</si>
  <si>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</si>
  <si>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</si>
  <si>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</si>
  <si>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</si>
  <si>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</si>
  <si>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</si>
  <si>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</si>
  <si>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</si>
  <si>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</si>
  <si>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</si>
  <si>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</si>
  <si>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</si>
  <si>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</si>
  <si>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</si>
  <si>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</si>
  <si>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Краска — 60 поз.</t>
  </si>
  <si>
    <t>a73d1001-c12a-11ec-bc66-00e01a6800eb</t>
  </si>
  <si>
    <t>9449</t>
  </si>
  <si>
    <t>Блеск для листьев FloraLife®Leafshine</t>
  </si>
  <si>
    <t>Германия</t>
  </si>
  <si>
    <t>250мл.,</t>
  </si>
  <si>
    <t>https://www.lavrpack.ru/local/templates/phoenix_v1/images_cache/thumbs/6a43247ba9337b95cb4fa81b93abf76d.webp?v=1790861700</t>
  </si>
  <si>
    <t>f842a749-9171-11f1-ab51-22344d083d2c</t>
  </si>
  <si>
    <t>119752</t>
  </si>
  <si>
    <t>Блеск для листьев FloraLife®Leafshine Silicon free</t>
  </si>
  <si>
    <t>750мл.,</t>
  </si>
  <si>
    <t>https://www.lavrpack.ru/local/templates/phoenix_v1/images_cache/thumbs/ead2263eef30f58a0209a89542973336.webp?v=1790819072</t>
  </si>
  <si>
    <t>374150fb-7f2d-11ec-b73f-0018e40a3af2</t>
  </si>
  <si>
    <t>66476</t>
  </si>
  <si>
    <t>Краска</t>
  </si>
  <si>
    <t>Россия</t>
  </si>
  <si>
    <t>№19 для окраш.срез.цветов 275/300мл.(зеленая)</t>
  </si>
  <si>
    <t>https://www.lavrpack.ru/local/templates/phoenix_v1/images_cache/thumbs/446042255d00f51810de8ceabdef80a1.webp?v=1790861700</t>
  </si>
  <si>
    <t>65c2cd1b-4b55-11ee-bc2f-00e01a6800eb</t>
  </si>
  <si>
    <t>103956</t>
  </si>
  <si>
    <t>Спрей</t>
  </si>
  <si>
    <t>Китай</t>
  </si>
  <si>
    <t>Искусственный снег 175мл. белый</t>
  </si>
  <si>
    <t>https://www.lavrpack.ru/local/templates/phoenix_v1/images_cache/thumbs/3a7c811c7d2a293d88b697bf3efa8e88.webp?v=1790809999</t>
  </si>
  <si>
    <t>ead10435-9179-11f1-ab51-22344d083d2c</t>
  </si>
  <si>
    <t>119756</t>
  </si>
  <si>
    <t>Спрей FloraLife®Finishing Touch</t>
  </si>
  <si>
    <t>Великобритания</t>
  </si>
  <si>
    <t>1л.,</t>
  </si>
  <si>
    <t>https://www.lavrpack.ru/local/templates/phoenix_v1/images_cache/thumbs/d616388bd6f97bf6ab2664a0341ecdcb.webp?v=1790809999</t>
  </si>
  <si>
    <t>31ae1cf1-823d-11f0-ab48-22344d083d2c#6bc41c54-823d-11f0-ab48-22344d083d2c</t>
  </si>
  <si>
    <t>114346</t>
  </si>
  <si>
    <t>Спрей-краска</t>
  </si>
  <si>
    <t>Весенняя зелень</t>
  </si>
  <si>
    <t>"SIANA Provence" 520 мл</t>
  </si>
  <si>
    <t>https://www.lavrpack.ru/local/templates/phoenix_v1/images_cache/thumbs/5c57abe024dcb651cdaf17ab99c4bf8b.webp?v=1790809999</t>
  </si>
  <si>
    <t>c2e35130-7b78-11f1-ab51-22344d083d2c#21688457-7b7b-11f1-ab51-22344d083d2c</t>
  </si>
  <si>
    <t>119362</t>
  </si>
  <si>
    <t>Зеленая (028)</t>
  </si>
  <si>
    <t>"Spring" 400мл</t>
  </si>
  <si>
    <t>https://www.lavrpack.ru/local/templates/phoenix_v1/images_cache/thumbs/9d8c6763b74f0c62912a67489b0e42c1.webp?v=1790809999</t>
  </si>
  <si>
    <t>c2e35130-7b78-11f1-ab51-22344d083d2c#425e2eac-7b7b-11f1-ab51-22344d083d2c</t>
  </si>
  <si>
    <t>Желтая (лимон) (080)</t>
  </si>
  <si>
    <t>https://www.lavrpack.ru/local/templates/phoenix_v1/images_cache/thumbs/cc31f6c52f85235e8c8e8463ee487ce8.webp?v=1790809999</t>
  </si>
  <si>
    <t>c2e35130-7b78-11f1-ab51-22344d083d2c#b2f38abe-7b7b-11f1-ab51-22344d083d2c</t>
  </si>
  <si>
    <t>Аква (014)</t>
  </si>
  <si>
    <t>https://www.lavrpack.ru/local/templates/phoenix_v1/images_cache/thumbs/de020511c61afc7b26f3c38872a4c8c5.webp?v=1790809999</t>
  </si>
  <si>
    <t>c2e35130-7b78-11f1-ab51-22344d083d2c#34a74cff-7b7a-11f1-ab51-22344d083d2c</t>
  </si>
  <si>
    <t>Пудра (016)</t>
  </si>
  <si>
    <t>https://www.lavrpack.ru/local/templates/phoenix_v1/images_cache/thumbs/e6b5cdee15787c6145197945a38167c4.webp?v=1790809999</t>
  </si>
  <si>
    <t>c2e35130-7b78-11f1-ab51-22344d083d2c#41ec8ba3-7b7a-11f1-ab51-22344d083d2c</t>
  </si>
  <si>
    <t>Оранжевая (007)</t>
  </si>
  <si>
    <t>https://www.lavrpack.ru/local/templates/phoenix_v1/images_cache/thumbs/d4250161a8fc126077a8ff9789a443ff.webp?v=1790809999</t>
  </si>
  <si>
    <t>c2e35130-7b78-11f1-ab51-22344d083d2c#2f6637e5-7b7b-11f1-ab51-22344d083d2c</t>
  </si>
  <si>
    <t>Желтый (053)</t>
  </si>
  <si>
    <t>https://www.lavrpack.ru/local/templates/phoenix_v1/images_cache/thumbs/1378533c7efa149e2bb4410cace9ea15.webp?v=1790809999</t>
  </si>
  <si>
    <t>c2e35130-7b78-11f1-ab51-22344d083d2c#e078fb5d-7b79-11f1-ab51-22344d083d2c</t>
  </si>
  <si>
    <t>Светло-зеленая (018)</t>
  </si>
  <si>
    <t>https://www.lavrpack.ru/local/templates/phoenix_v1/images_cache/thumbs/6e1c46ec77f0ce54f45ce760367fec57.webp?v=1790809999</t>
  </si>
  <si>
    <t>c2e35130-7b78-11f1-ab51-22344d083d2c#edfdfc8e-7b79-11f1-ab51-22344d083d2c</t>
  </si>
  <si>
    <t>Сатиновое дерево (041)</t>
  </si>
  <si>
    <t>https://www.lavrpack.ru/local/templates/phoenix_v1/images_cache/thumbs/21bab3d3fd6cf1a93c5d9778d3a7ba3d.webp?v=1790809999</t>
  </si>
  <si>
    <t>c2e35130-7b78-11f1-ab51-22344d083d2c#d90d9f2a-7b7a-11f1-ab51-22344d083d2c</t>
  </si>
  <si>
    <t>Коричневый (054)</t>
  </si>
  <si>
    <t>https://www.lavrpack.ru/local/templates/phoenix_v1/images_cache/thumbs/590fdf8bf216ed610c6bbaf04cf9bfa0.webp?v=1790809999</t>
  </si>
  <si>
    <t>c2e35130-7b78-11f1-ab51-22344d083d2c#aff804d3-7b7a-11f1-ab51-22344d083d2c</t>
  </si>
  <si>
    <t>Красное дерево (048)</t>
  </si>
  <si>
    <t>https://www.lavrpack.ru/local/templates/phoenix_v1/images_cache/thumbs/5feccdbd9713bf084e42ff121496caaf.webp?v=1790809999</t>
  </si>
  <si>
    <t>c2e35130-7b78-11f1-ab51-22344d083d2c#a3ccff40-7b79-11f1-ab51-22344d083d2c</t>
  </si>
  <si>
    <t>Темно-зеленая (011)</t>
  </si>
  <si>
    <t>https://www.lavrpack.ru/local/templates/phoenix_v1/images_cache/thumbs/77e3158fdda125075827e2ba4daf1b15.webp?v=1790809999</t>
  </si>
  <si>
    <t>c2e35130-7b78-11f1-ab51-22344d083d2c#73854c0e-7b7a-11f1-ab51-22344d083d2c</t>
  </si>
  <si>
    <t>Латунь (032)</t>
  </si>
  <si>
    <t>https://www.lavrpack.ru/local/templates/phoenix_v1/images_cache/thumbs/0a7783b850a38be6c0c61ce181de9c37.webp?v=1790809999</t>
  </si>
  <si>
    <t>1c949b6f-916e-11f1-ab51-22344d083d2c#4da35d56-916e-11f1-ab51-22344d083d2c</t>
  </si>
  <si>
    <t>119751</t>
  </si>
  <si>
    <t>Спрей-краска OASIS®AQUA COLOUR</t>
  </si>
  <si>
    <t>Германия, Роза</t>
  </si>
  <si>
    <t>400мл.,</t>
  </si>
  <si>
    <t>https://www.lavrpack.ru/local/templates/phoenix_v1/images_cache/thumbs/141ece0db73b3abe7787ecad7734f310.webp?v=1790809999</t>
  </si>
  <si>
    <t>1c949b6f-916e-11f1-ab51-22344d083d2c#2a852e79-916e-11f1-ab51-22344d083d2c</t>
  </si>
  <si>
    <t>Германия, Белый</t>
  </si>
  <si>
    <t>https://www.lavrpack.ru/local/templates/phoenix_v1/images_cache/thumbs/a2baf0efcbcd8f184c43ba644aa5dc36.webp?v=1790809999</t>
  </si>
  <si>
    <t>1c949b6f-916e-11f1-ab51-22344d083d2c#da51094a-916e-11f1-ab51-22344d083d2c</t>
  </si>
  <si>
    <t>Германия, Черный</t>
  </si>
  <si>
    <t>https://www.lavrpack.ru/local/templates/phoenix_v1/images_cache/thumbs/7a2ea1cea973458f0b88b815b424acca.webp?v=1790809999</t>
  </si>
  <si>
    <t>1c949b6f-916e-11f1-ab51-22344d083d2c#b59bc5e9-916e-11f1-ab51-22344d083d2c</t>
  </si>
  <si>
    <t>Германия, Океанская синева</t>
  </si>
  <si>
    <t>https://www.lavrpack.ru/local/templates/phoenix_v1/images_cache/thumbs/34d62fb41bbe9fcb46891bdee6b1e52d.webp?v=1790809999</t>
  </si>
  <si>
    <t>1c949b6f-916e-11f1-ab51-22344d083d2c#cb8b58d5-916e-11f1-ab51-22344d083d2c</t>
  </si>
  <si>
    <t>Германия, Серый</t>
  </si>
  <si>
    <t>https://www.lavrpack.ru/local/templates/phoenix_v1/images_cache/thumbs/3b2d3bd1c2b7712ff3186f41c2c02c2d.webp?v=1790809999</t>
  </si>
  <si>
    <t>1c949b6f-916e-11f1-ab51-22344d083d2c#bbfeafe6-916e-11f1-ab51-22344d083d2c</t>
  </si>
  <si>
    <t>Германия, Мята</t>
  </si>
  <si>
    <t>https://www.lavrpack.ru/local/templates/phoenix_v1/images_cache/thumbs/2a4cc88e48caf3dacccffad27618b4e5.webp?v=1790809999</t>
  </si>
  <si>
    <t>1c949b6f-916e-11f1-ab51-22344d083d2c#a9228bb9-916e-11f1-ab51-22344d083d2c</t>
  </si>
  <si>
    <t>Германия, Небесно-голубой</t>
  </si>
  <si>
    <t>https://www.lavrpack.ru/local/templates/phoenix_v1/images_cache/thumbs/71e00bc088e633c51a3449d57a442b4f.webp?v=1790809999</t>
  </si>
  <si>
    <t>1c949b6f-916e-11f1-ab51-22344d083d2c#45b2e54c-916e-11f1-ab51-22344d083d2c</t>
  </si>
  <si>
    <t>Германия, Ярко-красный</t>
  </si>
  <si>
    <t>https://www.lavrpack.ru/local/templates/phoenix_v1/images_cache/thumbs/73b383a0c1fddbaab6b3dcb615c1c4b6.webp?v=1790809999</t>
  </si>
  <si>
    <t>1c949b6f-916e-11f1-ab51-22344d083d2c#9c60b522-916e-11f1-ab51-22344d083d2c</t>
  </si>
  <si>
    <t>Германия, Ультрамарин</t>
  </si>
  <si>
    <t>https://www.lavrpack.ru/local/templates/phoenix_v1/images_cache/thumbs/4db175eb8b541b80432dd788c84dcb56.webp?v=1790809999</t>
  </si>
  <si>
    <t>1c949b6f-916e-11f1-ab51-22344d083d2c#31442c9a-916e-11f1-ab51-22344d083d2c</t>
  </si>
  <si>
    <t>Германия, Крем</t>
  </si>
  <si>
    <t>https://www.lavrpack.ru/local/templates/phoenix_v1/images_cache/thumbs/daa1ad94a643556aa826fc43bffe16f2.webp?v=1790809999</t>
  </si>
  <si>
    <t>1c949b6f-916e-11f1-ab51-22344d083d2c#703bd8c2-916e-11f1-ab51-22344d083d2c</t>
  </si>
  <si>
    <t>Германия, Светло-вишневый</t>
  </si>
  <si>
    <t>https://www.lavrpack.ru/local/templates/phoenix_v1/images_cache/thumbs/53447b46a7f0960bf453cc1bae8ad206.webp?v=1790809999</t>
  </si>
  <si>
    <t>1c949b6f-916e-11f1-ab51-22344d083d2c#763c96fb-916e-11f1-ab51-22344d083d2c</t>
  </si>
  <si>
    <t>Германия, Розовый</t>
  </si>
  <si>
    <t>https://www.lavrpack.ru/local/templates/phoenix_v1/images_cache/thumbs/4dcb7080028ecec5fe175f2226d001fa.webp?v=1790809999</t>
  </si>
  <si>
    <t>1c949b6f-916e-11f1-ab51-22344d083d2c#8a04fd61-916e-11f1-ab51-22344d083d2c</t>
  </si>
  <si>
    <t>Германия, Молочный</t>
  </si>
  <si>
    <t>f1a8321a-2f1f-11f0-ab40-22344d083d2c#058272ec-2f20-11f0-ab40-22344d083d2c</t>
  </si>
  <si>
    <t>112667</t>
  </si>
  <si>
    <t>LOTOS</t>
  </si>
  <si>
    <t>Бирюзовый</t>
  </si>
  <si>
    <t>Краситель флористический 300мл</t>
  </si>
  <si>
    <t>https://www.lavrpack.ru/local/templates/phoenix_v1/images_cache/thumbs/5a2b033610486b7f95ec3bfe424d718c.webp?v=1790809999</t>
  </si>
  <si>
    <t>f1a8321a-2f1f-11f0-ab40-22344d083d2c#a7665366-2f20-11f0-ab40-22344d083d2c</t>
  </si>
  <si>
    <t>Персиковый</t>
  </si>
  <si>
    <t>https://www.lavrpack.ru/local/templates/phoenix_v1/images_cache/thumbs/e9ab41ee204c4f4269427abf0c322790.webp?v=1790809999</t>
  </si>
  <si>
    <t>f1a8321a-2f1f-11f0-ab40-22344d083d2c#6e16ee68-2f20-11f0-ab40-22344d083d2c</t>
  </si>
  <si>
    <t>Красный</t>
  </si>
  <si>
    <t>https://www.lavrpack.ru/local/templates/phoenix_v1/images_cache/thumbs/ea1516521af960918f4d5baa5a506975.webp?v=1790809999</t>
  </si>
  <si>
    <t>f1a8321a-2f1f-11f0-ab40-22344d083d2c#18c0741f-2f21-11f0-ab40-22344d083d2c</t>
  </si>
  <si>
    <t>Черный</t>
  </si>
  <si>
    <t>https://www.lavrpack.ru/local/templates/phoenix_v1/images_cache/thumbs/467ea9de18f69335664298d176874406.webp?v=1790809999</t>
  </si>
  <si>
    <t>f1a8321a-2f1f-11f0-ab40-22344d083d2c#c51dc5d8-2f20-11f0-ab40-22344d083d2c</t>
  </si>
  <si>
    <t>Салатовый</t>
  </si>
  <si>
    <t>https://www.lavrpack.ru/local/templates/phoenix_v1/images_cache/thumbs/28a1d7efd467c3474693c3eb4cd502f0.webp?v=1790809999</t>
  </si>
  <si>
    <t>f1a8321a-2f1f-11f0-ab40-22344d083d2c#bdf94b1b-2f20-11f0-ab40-22344d083d2c</t>
  </si>
  <si>
    <t>Розовый</t>
  </si>
  <si>
    <t>https://www.lavrpack.ru/local/templates/phoenix_v1/images_cache/thumbs/009fc63ce19044bb816d1c96432505ab.webp?v=1790809999</t>
  </si>
  <si>
    <t>f1a8321a-2f1f-11f0-ab40-22344d083d2c#2596e070-2f20-11f0-ab40-22344d083d2c</t>
  </si>
  <si>
    <t>Зеленый</t>
  </si>
  <si>
    <t>https://www.lavrpack.ru/local/templates/phoenix_v1/images_cache/thumbs/8aecca29e1f42d51ad836dc7132dce4e.webp?v=1790809999</t>
  </si>
  <si>
    <t>f1a8321a-2f1f-11f0-ab40-22344d083d2c#df589437-2f20-11f0-ab40-22344d083d2c</t>
  </si>
  <si>
    <t>Ультрамарин</t>
  </si>
  <si>
    <t>https://www.lavrpack.ru/local/templates/phoenix_v1/images_cache/thumbs/b843d26c14e538f7dd663bedf37876f9.webp?v=1790809999</t>
  </si>
  <si>
    <t>f1a8321a-2f1f-11f0-ab40-22344d083d2c#f2170636-2f20-11f0-ab40-22344d083d2c</t>
  </si>
  <si>
    <t>Фисташковый</t>
  </si>
  <si>
    <t>https://www.lavrpack.ru/local/templates/phoenix_v1/images_cache/thumbs/79c886cf316de17dd4c8a5b1cd40b9bc.webp?v=1790809999</t>
  </si>
  <si>
    <t>f1a8321a-2f1f-11f0-ab40-22344d083d2c#0c9c8b64-2f20-11f0-ab40-22344d083d2c</t>
  </si>
  <si>
    <t>Голубой</t>
  </si>
  <si>
    <t>https://www.lavrpack.ru/local/templates/phoenix_v1/images_cache/thumbs/61aec708f76b99946f034af662001a45.webp?v=1790809999</t>
  </si>
  <si>
    <t>f1a8321a-2f1f-11f0-ab40-22344d083d2c#5b3367dc-2f20-11f0-ab40-22344d083d2c</t>
  </si>
  <si>
    <t>Коралловый</t>
  </si>
  <si>
    <t>https://www.lavrpack.ru/local/templates/phoenix_v1/images_cache/thumbs/e8c4f3ea49960eefd6cefa1be83bf5b9.webp?v=1790809999</t>
  </si>
  <si>
    <t>f1a8321a-2f1f-11f0-ab40-22344d083d2c#1f9f0261-2f21-11f0-ab40-22344d083d2c</t>
  </si>
  <si>
    <t>Янтарный</t>
  </si>
  <si>
    <t>https://www.lavrpack.ru/local/templates/phoenix_v1/images_cache/thumbs/ba3ffd1825f70e72be39f0e9457a6762.webp?v=1790788187</t>
  </si>
  <si>
    <t>f1a8321a-2f1f-11f0-ab40-22344d083d2c#cc8e979a-2f20-11f0-ab40-22344d083d2c</t>
  </si>
  <si>
    <t>Сизый</t>
  </si>
  <si>
    <t>https://www.lavrpack.ru/local/templates/phoenix_v1/images_cache/thumbs/f2326760d2ee6debf499c72db15ad583.webp?v=1790809999</t>
  </si>
  <si>
    <t>f1a8321a-2f1f-11f0-ab40-22344d083d2c#10814764-2f21-11f0-ab40-22344d083d2c</t>
  </si>
  <si>
    <t>Холодно-розовый</t>
  </si>
  <si>
    <t>https://www.lavrpack.ru/local/templates/phoenix_v1/images_cache/thumbs/bce5fbbfea11799aa9ccef138252b4ea.webp?v=1790809999</t>
  </si>
  <si>
    <t>f1a8321a-2f1f-11f0-ab40-22344d083d2c#e992882a-2f20-11f0-ab40-22344d083d2c</t>
  </si>
  <si>
    <t>Фиолетовый</t>
  </si>
  <si>
    <t>https://www.lavrpack.ru/local/templates/phoenix_v1/images_cache/thumbs/5cdc7bb7ecfe552d5a02b3edb77dafb7.webp?v=1790809999</t>
  </si>
  <si>
    <t>f1a8321a-2f1f-11f0-ab40-22344d083d2c#77be7712-2f20-11f0-ab40-22344d083d2c</t>
  </si>
  <si>
    <t>Лавандовый</t>
  </si>
  <si>
    <t>https://www.lavrpack.ru/local/templates/phoenix_v1/images_cache/thumbs/dc14f4cde0c9494dad131a5ee404735f.webp?v=1790809999</t>
  </si>
  <si>
    <t>f1a8321a-2f1f-11f0-ab40-22344d083d2c#1f7fcded-2f20-11f0-ab40-22344d083d2c</t>
  </si>
  <si>
    <t>Желтый</t>
  </si>
  <si>
    <t>https://www.lavrpack.ru/local/templates/phoenix_v1/images_cache/thumbs/b09aa8d3e495c8ba5534e0e93f7c4162.webp?v=1790809999</t>
  </si>
  <si>
    <t>f1a8321a-2f1f-11f0-ab40-22344d083d2c#325bd09b-2f20-11f0-ab40-22344d083d2c</t>
  </si>
  <si>
    <t>Золотой</t>
  </si>
  <si>
    <t>https://www.lavrpack.ru/local/templates/phoenix_v1/images_cache/thumbs/6122110530496b81dd642e508ed1c881.webp?v=1790809999</t>
  </si>
  <si>
    <t>f1a8321a-2f1f-11f0-ab40-22344d083d2c#ff80083f-2f1f-11f0-ab40-22344d083d2c</t>
  </si>
  <si>
    <t>Аквамарин</t>
  </si>
  <si>
    <t>https://www.lavrpack.ru/local/templates/phoenix_v1/images_cache/thumbs/08c1ba01fd95aa28d2f96c6bee518b7a.webp?v=1790809999</t>
  </si>
  <si>
    <t>f1a8321a-2f1f-11f0-ab40-22344d083d2c#9a6429b1-2f20-11f0-ab40-22344d083d2c</t>
  </si>
  <si>
    <t>Оранжевый</t>
  </si>
  <si>
    <t>https://www.lavrpack.ru/local/templates/phoenix_v1/images_cache/thumbs/e8054bc76af19398ee63ac955a917c54.webp?v=1790809999</t>
  </si>
  <si>
    <t>f1a8321a-2f1f-11f0-ab40-22344d083d2c#61309f62-2f20-11f0-ab40-22344d083d2c</t>
  </si>
  <si>
    <t>Коричневый</t>
  </si>
  <si>
    <t>https://www.lavrpack.ru/local/templates/phoenix_v1/images_cache/thumbs/2ed971f7d3445ab8d06dd6102df59705.webp?v=1790809999</t>
  </si>
  <si>
    <t>f1a8321a-2f1f-11f0-ab40-22344d083d2c#ad8e5428-2f20-11f0-ab40-22344d083d2c</t>
  </si>
  <si>
    <t>Пудровый</t>
  </si>
  <si>
    <t>https://www.lavrpack.ru/local/templates/phoenix_v1/images_cache/thumbs/98c96cb9cd1b6ef0f10237faa54182fb.webp?v=1790809999</t>
  </si>
  <si>
    <t>f1a8321a-2f1f-11f0-ab40-22344d083d2c#806020ef-2f20-11f0-ab40-22344d083d2c</t>
  </si>
  <si>
    <t>Лайм</t>
  </si>
  <si>
    <t>https://www.lavrpack.ru/local/templates/phoenix_v1/images_cache/thumbs/5c31dedf31660b3e268bebb534eb8714.webp?v=1790809999</t>
  </si>
  <si>
    <t>f1a8321a-2f1f-11f0-ab40-22344d083d2c#f9f305bb-2f20-11f0-ab40-22344d083d2c</t>
  </si>
  <si>
    <t>Фуксия</t>
  </si>
  <si>
    <t>https://www.lavrpack.ru/local/templates/phoenix_v1/images_cache/thumbs/1343ac987f7b8cc865cd2b8d28d5e7c9.webp?v=1790809999</t>
  </si>
  <si>
    <t>f1a8321a-2f1f-11f0-ab40-22344d083d2c#8dc8fae1-2f20-11f0-ab40-22344d083d2c</t>
  </si>
  <si>
    <t>Малиновый</t>
  </si>
  <si>
    <t>https://www.lavrpack.ru/local/templates/phoenix_v1/images_cache/thumbs/375106da65d45c3440839992a37e750c.webp?v=1790809999</t>
  </si>
  <si>
    <t>f1a8321a-2f1f-11f0-ab40-22344d083d2c#869620f9-2f20-11f0-ab40-22344d083d2c</t>
  </si>
  <si>
    <t>Лимонный</t>
  </si>
  <si>
    <t>https://www.lavrpack.ru/local/templates/phoenix_v1/images_cache/thumbs/a98ba631fdbace0bbf0df4b1e12f2f02.webp?v=1790809999</t>
  </si>
  <si>
    <t>f1a8321a-2f1f-11f0-ab40-22344d083d2c#4dea6036-2f20-11f0-ab40-22344d083d2c</t>
  </si>
  <si>
    <t>Канареечный/Неоновый желтый</t>
  </si>
  <si>
    <t>https://www.lavrpack.ru/local/templates/phoenix_v1/images_cache/thumbs/7fbc58c02a7b92dbfbbef5ae116ee047.webp?v=1790809999</t>
  </si>
  <si>
    <t>969729fd-29fd-11ee-84d8-00e01a6800eb#01aa6237-4bdc-11ee-bc2f-00e01a6800eb</t>
  </si>
  <si>
    <t>103395</t>
  </si>
  <si>
    <t>Краситель флористический 950мл</t>
  </si>
  <si>
    <t>https://www.lavrpack.ru/local/templates/phoenix_v1/images_cache/thumbs/0d16f3c6fb110b8f834101f588ab2867.webp?v=1790809999</t>
  </si>
  <si>
    <t>969729fd-29fd-11ee-84d8-00e01a6800eb#89998c2f-4bdc-11ee-bc2f-00e01a6800eb</t>
  </si>
  <si>
    <t>https://www.lavrpack.ru/local/templates/phoenix_v1/images_cache/thumbs/16b329b774ac580a03d4ac27f9863e22.webp?v=1790809999</t>
  </si>
  <si>
    <t>Инструменты — 56 поз.</t>
  </si>
  <si>
    <t>f5164185-bba0-11ef-ab3b-22344d083d2c#3fbdda86-4d0f-11f0-ab41-22344d083d2c</t>
  </si>
  <si>
    <t>110795</t>
  </si>
  <si>
    <t>Бумажная рафия</t>
  </si>
  <si>
    <t>5мм×200м,</t>
  </si>
  <si>
    <t>https://www.lavrpack.ru/local/templates/phoenix_v1/images_cache/thumbs/ee1bbae7c934b28e6896299632c00a64.webp?v=1790861700</t>
  </si>
  <si>
    <t>f5164185-bba0-11ef-ab3b-22344d083d2c#081c3b26-bba1-11ef-ab3b-22344d083d2c</t>
  </si>
  <si>
    <t>Нежно-розовый</t>
  </si>
  <si>
    <t>https://www.lavrpack.ru/local/templates/phoenix_v1/images_cache/thumbs/274323486d38ee92ebf8fcb4ae947f27.webp?v=1790861700</t>
  </si>
  <si>
    <t>f5164185-bba0-11ef-ab3b-22344d083d2c#0e1384e1-bba1-11ef-ab3b-22344d083d2c</t>
  </si>
  <si>
    <t>Сиреневый</t>
  </si>
  <si>
    <t>https://www.lavrpack.ru/local/templates/phoenix_v1/images_cache/thumbs/04fa8b9f559f798ec4434ade1b4654d9.webp?v=1790809999</t>
  </si>
  <si>
    <t>f5164185-bba0-11ef-ab3b-22344d083d2c#2c6bc982-bba1-11ef-ab3b-22344d083d2c</t>
  </si>
  <si>
    <t>Кремовый</t>
  </si>
  <si>
    <t>https://www.lavrpack.ru/local/templates/phoenix_v1/images_cache/thumbs/72cf15af786dc644e691d653201f5f79.webp?v=1790861700</t>
  </si>
  <si>
    <t>f5164185-bba0-11ef-ab3b-22344d083d2c#3ec371e0-bba1-11ef-ab3b-22344d083d2c</t>
  </si>
  <si>
    <t>Кофейный</t>
  </si>
  <si>
    <t>https://www.lavrpack.ru/local/templates/phoenix_v1/images_cache/thumbs/3cf15cb0096d6f547c1963659aad3546.webp?v=1790861700</t>
  </si>
  <si>
    <t>f5164185-bba0-11ef-ab3b-22344d083d2c#44c64d1b-bba1-11ef-ab3b-22344d083d2c</t>
  </si>
  <si>
    <t>Персик</t>
  </si>
  <si>
    <t>https://www.lavrpack.ru/local/templates/phoenix_v1/images_cache/thumbs/b5d81d43354b3ca39764d170031dd353.webp?v=1790861700</t>
  </si>
  <si>
    <t>f5164185-bba0-11ef-ab3b-22344d083d2c#2d8bb4de-4d0f-11f0-ab41-22344d083d2c</t>
  </si>
  <si>
    <t>Белый</t>
  </si>
  <si>
    <t>https://www.lavrpack.ru/local/templates/phoenix_v1/images_cache/thumbs/881759712d382b3dc3f5d5085b8b4654.webp?v=1790861700</t>
  </si>
  <si>
    <t>f5164185-bba0-11ef-ab3b-22344d083d2c#fb0e2170-bba0-11ef-ab3b-22344d083d2c</t>
  </si>
  <si>
    <t>Натуральный</t>
  </si>
  <si>
    <t>https://www.lavrpack.ru/local/templates/phoenix_v1/images_cache/thumbs/cf0aa333a32820595b0a85224a8e26fe.webp?v=1790861700</t>
  </si>
  <si>
    <t>f3e8a03c-4a1a-11f1-ab50-22344d083d2c</t>
  </si>
  <si>
    <t>118265</t>
  </si>
  <si>
    <t>Кусачки флористические, лезвие</t>
  </si>
  <si>
    <t>МС-65 ( нержавеющая сталь)</t>
  </si>
  <si>
    <t>7см</t>
  </si>
  <si>
    <t>61ebc4f0-7f2a-11ec-b73f-0018e40a3af2</t>
  </si>
  <si>
    <t>9273</t>
  </si>
  <si>
    <t>Лента</t>
  </si>
  <si>
    <t>Флорист. в ассорт 30 ярд</t>
  </si>
  <si>
    <t>https://www.lavrpack.ru/local/templates/phoenix_v1/images_cache/thumbs/315d7bb9302e44f2907fd1e9ceea591f.webp?v=1790861700</t>
  </si>
  <si>
    <t>7450b411-7f2a-11ec-b73f-0018e40a3af2</t>
  </si>
  <si>
    <t>14983</t>
  </si>
  <si>
    <t>Лоза</t>
  </si>
  <si>
    <t>Корея</t>
  </si>
  <si>
    <t>Раттан, 100гр</t>
  </si>
  <si>
    <t>https://www.lavrpack.ru/local/templates/phoenix_v1/images_cache/thumbs/a211ca0ef5ba528c29dc394fb0a5505b.webp?v=1790861700</t>
  </si>
  <si>
    <t>805f5c90-7f2a-11ec-b73f-0018e40a3af2</t>
  </si>
  <si>
    <t>14355</t>
  </si>
  <si>
    <t>Нож</t>
  </si>
  <si>
    <t>Флористический (OASIS® floral knife), Германия (Floralife Europe GmbH)</t>
  </si>
  <si>
    <t>https://www.lavrpack.ru/local/templates/phoenix_v1/images_cache/thumbs/e708c08e6f7299640aeff3613c638d2d.webp?v=1790861700</t>
  </si>
  <si>
    <t>3c6ba771-9291-11ee-a8ad-00e01a6800eb</t>
  </si>
  <si>
    <t>105251</t>
  </si>
  <si>
    <t>Флористический нерж.сталь 15,5см.лезвие 6,5см.(МС-60)</t>
  </si>
  <si>
    <t>https://www.lavrpack.ru/local/templates/phoenix_v1/images_cache/thumbs/d5116a5fc3745a3550509def5ea4d6d4.webp?v=1790861700</t>
  </si>
  <si>
    <t>984b8c5e-9592-11ed-bb4b-00e01a6800eb</t>
  </si>
  <si>
    <t>78026</t>
  </si>
  <si>
    <t>Ножницы для флористов</t>
  </si>
  <si>
    <t>(МС-05), красные ручки, Китай</t>
  </si>
  <si>
    <t>19см×10см</t>
  </si>
  <si>
    <t>https://www.lavrpack.ru/local/templates/phoenix_v1/images_cache/thumbs/ef127f7fc3a1688cc3bdfb535ab3f6eb.webp?v=1790861700</t>
  </si>
  <si>
    <t>ec1f0068-c310-11ed-8100-00e01a6800eb</t>
  </si>
  <si>
    <t>80794</t>
  </si>
  <si>
    <t>(МС-06) черные ручки, Китай</t>
  </si>
  <si>
    <t>https://www.lavrpack.ru/local/templates/phoenix_v1/images_cache/thumbs/15aa1968a85cbf8a7a241aca76afb405.webp?v=1790861700</t>
  </si>
  <si>
    <t>e62bc90e-9291-11ee-a8ad-00e01a6800eb</t>
  </si>
  <si>
    <t>105253</t>
  </si>
  <si>
    <t>(МС-08), черные ручки, Китай</t>
  </si>
  <si>
    <t>25см×7,5см</t>
  </si>
  <si>
    <t>https://www.lavrpack.ru/local/templates/phoenix_v1/images_cache/thumbs/9095c5311ef9142b71746532db221a9c.webp?v=1790861700</t>
  </si>
  <si>
    <t>a59a758c-9291-11ee-a8ad-00e01a6800eb</t>
  </si>
  <si>
    <t>105252</t>
  </si>
  <si>
    <t>(МС-07), красные ручки, Китай</t>
  </si>
  <si>
    <t>https://www.lavrpack.ru/local/templates/phoenix_v1/images_cache/thumbs/be760944c5c720af014ac2441643e106.webp?v=1790861700</t>
  </si>
  <si>
    <t>08f0c240-9175-11f1-ab51-22344d083d2c</t>
  </si>
  <si>
    <t>119753</t>
  </si>
  <si>
    <t>Ножницы OASIS®ECONOMY Сarbon Blade Scissors., Тайвань</t>
  </si>
  <si>
    <t>f7e58f27-b9cb-11ee-a0ad-00e01a6800eb</t>
  </si>
  <si>
    <t>105715</t>
  </si>
  <si>
    <t>Ножницы OASIS®Flower Scissors</t>
  </si>
  <si>
    <t>190мм.,</t>
  </si>
  <si>
    <t>d6a4d0da-de25-11ef-ab3c-22344d083d2c#f4046dba-de25-11ef-ab3c-22344d083d2c</t>
  </si>
  <si>
    <t>111166</t>
  </si>
  <si>
    <t>Опора орхидейная, Желтый</t>
  </si>
  <si>
    <t>https://www.lavrpack.ru/local/templates/phoenix_v1/images_cache/thumbs/4d32dcea2b6d8b41d9724bfd8932278c.webp?v=1790809999</t>
  </si>
  <si>
    <t>bbb37a62-1a37-11ee-8f7e-00e01a6800eb</t>
  </si>
  <si>
    <t>103261</t>
  </si>
  <si>
    <t>Опрыскиватель</t>
  </si>
  <si>
    <t>помповый 3 л</t>
  </si>
  <si>
    <t>https://www.lavrpack.ru/local/templates/phoenix_v1/images_cache/thumbs/f374667160bca74ab45a5b1df96103b4.webp?v=1790861700</t>
  </si>
  <si>
    <t>196e795d-fd88-11ee-9f05-00e01a6800eb</t>
  </si>
  <si>
    <t>107321</t>
  </si>
  <si>
    <t>Очиститель для стеблей , Россия</t>
  </si>
  <si>
    <t>https://www.lavrpack.ru/local/templates/phoenix_v1/images_cache/thumbs/40ce58b78a0d0da827485be87d518e59.webp?v=1790861700</t>
  </si>
  <si>
    <t>e3585a74-3014-11ed-8758-00e01a6800eb</t>
  </si>
  <si>
    <t>75650</t>
  </si>
  <si>
    <t>Палка бамбуковая (пластик)</t>
  </si>
  <si>
    <t>(d12/14мм), Китай</t>
  </si>
  <si>
    <t>0,6м</t>
  </si>
  <si>
    <t>https://www.lavrpack.ru/local/templates/phoenix_v1/images_cache/thumbs/4d9abc0fed49b6c4f65083326eea6953.webp?v=1790809999</t>
  </si>
  <si>
    <t>c4edfafb-3014-11ed-8758-00e01a6800eb</t>
  </si>
  <si>
    <t>75648</t>
  </si>
  <si>
    <t>0,9м</t>
  </si>
  <si>
    <t>https://www.lavrpack.ru/local/templates/phoenix_v1/images_cache/thumbs/701e920fcde8135560b392cbc0aa5613.webp?v=1790809999</t>
  </si>
  <si>
    <t>f899e918-3014-11ed-8758-00e01a6800eb</t>
  </si>
  <si>
    <t>75651</t>
  </si>
  <si>
    <t>1,2м</t>
  </si>
  <si>
    <t>https://www.lavrpack.ru/local/templates/phoenix_v1/images_cache/thumbs/491ea7b7f8acf78ebad74e4c1d4f6047.webp?v=1790809999</t>
  </si>
  <si>
    <t>d8667c79-3014-11ed-8758-00e01a6800eb</t>
  </si>
  <si>
    <t>75649</t>
  </si>
  <si>
    <t>1,5м</t>
  </si>
  <si>
    <t>https://www.lavrpack.ru/local/templates/phoenix_v1/images_cache/thumbs/66893d10951f0ee580a45e28841f4580.webp?v=1790809999</t>
  </si>
  <si>
    <t>aef9ea14-3014-11ed-8758-00e01a6800eb</t>
  </si>
  <si>
    <t>75647</t>
  </si>
  <si>
    <t>1,80м</t>
  </si>
  <si>
    <t>https://www.lavrpack.ru/local/templates/phoenix_v1/images_cache/thumbs/7d7900bb9c9d5ac2b88b3f131adad156.webp?v=1790861700</t>
  </si>
  <si>
    <t>92e48d55-7f2c-11ec-b73f-0018e40a3af2</t>
  </si>
  <si>
    <t>68586</t>
  </si>
  <si>
    <t>Пробирка</t>
  </si>
  <si>
    <t>для орхидей(стекло) 20мл</t>
  </si>
  <si>
    <t>https://www.lavrpack.ru/local/templates/phoenix_v1/images_cache/thumbs/46b8d885e8bcc2ffa3200b92cbaa6f50.webp?v=1790809999</t>
  </si>
  <si>
    <t>c7905e57-b9cb-11ee-a0ad-00e01a6800eb</t>
  </si>
  <si>
    <t>105714</t>
  </si>
  <si>
    <t>Профессиональный алюминиевый секатор OASIS® Professional Aluminium Pruner</t>
  </si>
  <si>
    <t>Тайвань</t>
  </si>
  <si>
    <t>195 мм.,</t>
  </si>
  <si>
    <t>4470585a-967c-11ef-ab37-22344d083d2c#4d9d56fd-967c-11ef-ab37-22344d083d2c</t>
  </si>
  <si>
    <t>110210</t>
  </si>
  <si>
    <t>Резак для бумаги</t>
  </si>
  <si>
    <t>9,8см x 6см,</t>
  </si>
  <si>
    <t>https://www.lavrpack.ru/local/templates/phoenix_v1/images_cache/thumbs/d14f834e77eb245a596da00519f22340.webp?v=1790809999</t>
  </si>
  <si>
    <t>4470585a-967c-11ef-ab37-22344d083d2c#551b8e0a-967c-11ef-ab37-22344d083d2c</t>
  </si>
  <si>
    <t>79afb95e-a204-11ed-ba70-00e01a6800eb</t>
  </si>
  <si>
    <t>78405</t>
  </si>
  <si>
    <t>Секатор для флористов</t>
  </si>
  <si>
    <t>6см.(МС-37)нерж,сталь, Китай</t>
  </si>
  <si>
    <t>20,2см,лезвие</t>
  </si>
  <si>
    <t>https://www.lavrpack.ru/local/templates/phoenix_v1/images_cache/thumbs/8ab107dbf640c966fe6fa8a73d5bcb7d.webp?v=1790861700</t>
  </si>
  <si>
    <t>37669b8e-1f72-11f0-ab40-22344d083d2c</t>
  </si>
  <si>
    <t>112460</t>
  </si>
  <si>
    <t>Секатор для флористов 20*4см (МС-25), Китай</t>
  </si>
  <si>
    <t>https://www.lavrpack.ru/local/templates/phoenix_v1/images_cache/thumbs/71e871d4afbd14c4842581fb014ee81d.webp?v=1790861700</t>
  </si>
  <si>
    <t>e01e77a3-bcd2-11ed-8100-00e01a6800eb</t>
  </si>
  <si>
    <t>80653</t>
  </si>
  <si>
    <t>Секатор для флористов 20*5см (МС-46), Китай</t>
  </si>
  <si>
    <t>https://www.lavrpack.ru/local/templates/phoenix_v1/images_cache/thumbs/3c1a214aa1bb46844bcc7bb81426ab20.webp?v=1790861700</t>
  </si>
  <si>
    <t>387b2c6f-bcd3-11ed-8100-00e01a6800eb</t>
  </si>
  <si>
    <t>80654</t>
  </si>
  <si>
    <t>лезвие 5см.(МС-39) нерж,сталь, Китай</t>
  </si>
  <si>
    <t>20см,</t>
  </si>
  <si>
    <t>https://www.lavrpack.ru/local/templates/phoenix_v1/images_cache/thumbs/1d85200f4c0e171c719fedcedeeec0e8.webp?v=1790861700</t>
  </si>
  <si>
    <t>db8aaff5-9592-11ed-bb4b-00e01a6800eb</t>
  </si>
  <si>
    <t>78027</t>
  </si>
  <si>
    <t>Секатор для флористов 21*6см (МС-15) япон.сталь с хром.покрытием , Китай</t>
  </si>
  <si>
    <t>https://www.lavrpack.ru/local/templates/phoenix_v1/images_cache/thumbs/51241353f316f5e5aaf145024494121c.webp?v=1790861700</t>
  </si>
  <si>
    <t>b053cddc-9178-11f1-ab51-22344d083d2c</t>
  </si>
  <si>
    <t>119755</t>
  </si>
  <si>
    <t>Секатор OASIS®Сarbon Blade</t>
  </si>
  <si>
    <t>180мм.,</t>
  </si>
  <si>
    <t>7688d776-9176-11f1-ab51-22344d083d2c</t>
  </si>
  <si>
    <t>119754</t>
  </si>
  <si>
    <t>Секатор OASIS®Aluminum Pruning Snips</t>
  </si>
  <si>
    <t>175мм.,</t>
  </si>
  <si>
    <t>3661b9d0-e22f-11ef-ab3c-22344d083d2c</t>
  </si>
  <si>
    <t>111203</t>
  </si>
  <si>
    <t>Секатор OASIS®Deluxe</t>
  </si>
  <si>
    <t>203мм.,</t>
  </si>
  <si>
    <t>c9062162-7f2e-11ec-b73f-0018e40a3af2</t>
  </si>
  <si>
    <t>60815</t>
  </si>
  <si>
    <t>Секатор OASIS®Flower Snip</t>
  </si>
  <si>
    <t>170мм.,</t>
  </si>
  <si>
    <t>https://www.lavrpack.ru/local/templates/phoenix_v1/images_cache/thumbs/94e35e06ac4b8e0245c69c0c0f4ebe07.webp?v=1790861700</t>
  </si>
  <si>
    <t>a8466837-b9cb-11ee-a0ad-00e01a6800eb</t>
  </si>
  <si>
    <t>105713</t>
  </si>
  <si>
    <t>Секатор OASIS®Secateurs</t>
  </si>
  <si>
    <t>197мм.,</t>
  </si>
  <si>
    <t>9bf13afa-4a17-11f1-ab50-22344d083d2c</t>
  </si>
  <si>
    <t>118262</t>
  </si>
  <si>
    <t>Секатор-ножницы для флористов</t>
  </si>
  <si>
    <t>лезвие 3см (МС-31) нерж.сталь, Китай</t>
  </si>
  <si>
    <t>16,7см,</t>
  </si>
  <si>
    <t>32b25afb-c311-11ed-8100-00e01a6800eb</t>
  </si>
  <si>
    <t>80795</t>
  </si>
  <si>
    <t>лезвие 4,7см (МС-35) нерж.сталь, Китай</t>
  </si>
  <si>
    <t>18,5см,</t>
  </si>
  <si>
    <t>https://www.lavrpack.ru/local/templates/phoenix_v1/images_cache/thumbs/049084db531228576fa64689cb7446cc.webp?v=1790861700</t>
  </si>
  <si>
    <t>c0e6b70e-c166-11ed-8100-00e01a6800eb</t>
  </si>
  <si>
    <t>80709</t>
  </si>
  <si>
    <t>лезвие 9см (МС-38) нерж.сталь, Китай</t>
  </si>
  <si>
    <t>22см,</t>
  </si>
  <si>
    <t>https://www.lavrpack.ru/local/templates/phoenix_v1/images_cache/thumbs/3e658c349b7934093a9bb31a69ffcbd1.webp?v=1790861700</t>
  </si>
  <si>
    <t>25fb3262-a2c0-11ed-ba70-00e01a6800eb</t>
  </si>
  <si>
    <t>78448</t>
  </si>
  <si>
    <t>Скотч</t>
  </si>
  <si>
    <t>Двухсторонний 5мм×20м. (в упак.12шт.)</t>
  </si>
  <si>
    <t>https://www.lavrpack.ru/local/templates/phoenix_v1/images_cache/thumbs/f8552784d241ef3ced1a902ab05d0a9b.webp?v=1790819072</t>
  </si>
  <si>
    <t>63c0a193-3545-11ee-a5bc-00e01a6800eb</t>
  </si>
  <si>
    <t>103486</t>
  </si>
  <si>
    <t>Двухсторонний 8мм×20м</t>
  </si>
  <si>
    <t>https://www.lavrpack.ru/local/templates/phoenix_v1/images_cache/thumbs/32778c0b4e36dd57a81b9b822ed1984c.webp?v=1790809999</t>
  </si>
  <si>
    <t>9529f204-3545-11ee-a5bc-00e01a6800eb</t>
  </si>
  <si>
    <t>103487</t>
  </si>
  <si>
    <t>Двухсторонний 10мм×20м</t>
  </si>
  <si>
    <t>https://www.lavrpack.ru/local/templates/phoenix_v1/images_cache/thumbs/97b5997598c7c21b324a79888a743b1e.webp?v=1790819072</t>
  </si>
  <si>
    <t>59e134f8-3768-11ee-a5bc-00e01a6800eb</t>
  </si>
  <si>
    <t>103570</t>
  </si>
  <si>
    <t>Двухсторонний 15мм×20м</t>
  </si>
  <si>
    <t>https://www.lavrpack.ru/local/templates/phoenix_v1/images_cache/thumbs/39d4ddc7c0e6a2c264d1846e2c6b2396.webp?v=1790809999</t>
  </si>
  <si>
    <t>41183d9c-4a19-11f1-ab50-22344d083d2c</t>
  </si>
  <si>
    <t>118263</t>
  </si>
  <si>
    <t>Двухсторонний 25мм×20м. (в упак.12шт.)</t>
  </si>
  <si>
    <t>https://www.lavrpack.ru/local/templates/phoenix_v1/images_cache/thumbs/28145da14194d68317679ccb40b55d7c.webp?v=1790819072</t>
  </si>
  <si>
    <t>a7e4042f-a539-11f1-ab51-22344d083d2c#b57ed608-a539-11f1-ab51-22344d083d2c</t>
  </si>
  <si>
    <t>120091</t>
  </si>
  <si>
    <t>Тейп лента</t>
  </si>
  <si>
    <t>Светло-зеленый</t>
  </si>
  <si>
    <t>12мм×30ярд,</t>
  </si>
  <si>
    <t>a7e4042f-a539-11f1-ab51-22344d083d2c#bba6c441-a539-11f1-ab51-22344d083d2c</t>
  </si>
  <si>
    <t>7a5e70b3-7f2a-11ec-b73f-0018e40a3af2</t>
  </si>
  <si>
    <t>13908</t>
  </si>
  <si>
    <t>13мм×27м.,</t>
  </si>
  <si>
    <t>https://www.lavrpack.ru/local/templates/phoenix_v1/images_cache/thumbs/d62ed82690d49818cb0d5642a5561c70.webp?v=1790861700</t>
  </si>
  <si>
    <t>55d9637a-7f2a-11ec-b73f-0018e40a3af2</t>
  </si>
  <si>
    <t>9092</t>
  </si>
  <si>
    <t>Флористическая лента</t>
  </si>
  <si>
    <t>Липкая водостойкая 12мм (Oasis® Anchor Tape Dark Green)</t>
  </si>
  <si>
    <t>https://www.lavrpack.ru/local/templates/phoenix_v1/images_cache/thumbs/a40ee0978d3b596471099ba5f1631e58.webp?v=1790861700</t>
  </si>
  <si>
    <t>5be8d721-7f2a-11ec-b73f-0018e40a3af2</t>
  </si>
  <si>
    <t>9094</t>
  </si>
  <si>
    <t>Липкая водостойкая тонкая (Oasis® Anchor Tape Dark Green), Германия (Floralif</t>
  </si>
  <si>
    <t>https://www.lavrpack.ru/local/templates/phoenix_v1/images_cache/thumbs/8f61429f2bdd77f9cb9b56fe86291e37.webp?v=1790861700</t>
  </si>
  <si>
    <t>290b0308-7d42-11ee-a8ad-00e01a6800eb</t>
  </si>
  <si>
    <t>104841</t>
  </si>
  <si>
    <t>Флористический нож 36*6*3см, KN001</t>
  </si>
  <si>
    <t>https://www.lavrpack.ru/local/templates/phoenix_v1/images_cache/thumbs/ad702c037bf8173c25f098e2a4b4908b.webp?v=1790861700</t>
  </si>
  <si>
    <t>1c2e0267-e29c-11ee-9f05-00e01a6800eb</t>
  </si>
  <si>
    <t>106804</t>
  </si>
  <si>
    <t>Шпагат полипропиленовый</t>
  </si>
  <si>
    <t>зеленый (NY001)</t>
  </si>
  <si>
    <t>1,5мм.,</t>
  </si>
  <si>
    <t>https://www.lavrpack.ru/local/templates/phoenix_v1/images_cache/thumbs/97d8aa51453e3ac08256861bdbc4fa0f.webp?v=1790809999</t>
  </si>
  <si>
    <t>Прочее — 27 поз.</t>
  </si>
  <si>
    <t>de0d6714-7d4f-11ee-a8ad-00e01a6800eb</t>
  </si>
  <si>
    <t>104849</t>
  </si>
  <si>
    <t>Каркас для букета 21*16*31см, BH002</t>
  </si>
  <si>
    <t>https://www.lavrpack.ru/local/templates/phoenix_v1/images_cache/thumbs/49a3047481d38968f8809909b77c397a.webp?v=1790861700</t>
  </si>
  <si>
    <t>091828e8-7d50-11ee-a8ad-00e01a6800eb</t>
  </si>
  <si>
    <t>104850</t>
  </si>
  <si>
    <t>Каркас для букета 26*16*31см, BH001</t>
  </si>
  <si>
    <t>https://www.lavrpack.ru/local/templates/phoenix_v1/images_cache/thumbs/33b13359420873cf9cde2099d195508e.webp?v=1790861700</t>
  </si>
  <si>
    <t>4fc170e2-7f2a-11ec-b73f-0018e40a3af2</t>
  </si>
  <si>
    <t>8804</t>
  </si>
  <si>
    <t>Колбочка</t>
  </si>
  <si>
    <t>Пластиковая на стике зел., Россия</t>
  </si>
  <si>
    <t>упак</t>
  </si>
  <si>
    <t>https://www.lavrpack.ru/local/templates/phoenix_v1/images_cache/thumbs/00d4f6f107bd5b63c1c294e0d94718ee.webp?v=1790861700</t>
  </si>
  <si>
    <t>a35947d8-4d0e-11f0-ab41-22344d083d2c#aa1ab61c-4d0e-11f0-ab41-22344d083d2c</t>
  </si>
  <si>
    <t>113232</t>
  </si>
  <si>
    <t>Лента плиссированная с оборками, однотонная</t>
  </si>
  <si>
    <t>40мм×10ярд.,</t>
  </si>
  <si>
    <t>https://www.lavrpack.ru/local/templates/phoenix_v1/images_cache/thumbs/3ea8831c8a471e8e2347ca3386d6ca3d.webp?v=1790861700</t>
  </si>
  <si>
    <t>a35947d8-4d0e-11f0-ab41-22344d083d2c#9c34821e-4d23-11f1-ab50-22344d083d2c</t>
  </si>
  <si>
    <t>https://www.lavrpack.ru/local/templates/phoenix_v1/images_cache/thumbs/bb375752d404db2c18b510a33422deb4.webp?v=1790861700</t>
  </si>
  <si>
    <t>a35947d8-4d0e-11f0-ab41-22344d083d2c#a2759d0e-4d23-11f1-ab50-22344d083d2c</t>
  </si>
  <si>
    <t>https://www.lavrpack.ru/local/templates/phoenix_v1/images_cache/thumbs/7acd8ec97a7af5011ac0ce46c7fad1aa.webp?v=1790809999</t>
  </si>
  <si>
    <t>a35947d8-4d0e-11f0-ab41-22344d083d2c#b9cccbe5-4d0e-11f0-ab41-22344d083d2c</t>
  </si>
  <si>
    <t>Орхидея</t>
  </si>
  <si>
    <t>https://www.lavrpack.ru/local/templates/phoenix_v1/images_cache/thumbs/7bca0a5031b2c288c7cf1ebbd1d3be74.webp?v=1790809999</t>
  </si>
  <si>
    <t>a35947d8-4d0e-11f0-ab41-22344d083d2c#95660f11-4d23-11f1-ab50-22344d083d2c</t>
  </si>
  <si>
    <t>1deea9a1-a52d-11f1-ab51-22344d083d2c#3e210516-a52d-11f1-ab51-22344d083d2c</t>
  </si>
  <si>
    <t>120086</t>
  </si>
  <si>
    <t>Лента силиконовая, однотонная</t>
  </si>
  <si>
    <t>25мм×100ярд,</t>
  </si>
  <si>
    <t>1deea9a1-a52d-11f1-ab51-22344d083d2c#2b39fde4-a52d-11f1-ab51-22344d083d2c</t>
  </si>
  <si>
    <t>1deea9a1-a52d-11f1-ab51-22344d083d2c#314ba5bc-a52d-11f1-ab51-22344d083d2c</t>
  </si>
  <si>
    <t>Светло-розовый</t>
  </si>
  <si>
    <t>b1a75d53-a52d-11f1-ab51-22344d083d2c#b7ae06ed-a52d-11f1-ab51-22344d083d2c</t>
  </si>
  <si>
    <t>120087</t>
  </si>
  <si>
    <t>38мм×50ярд,</t>
  </si>
  <si>
    <t>b1a75d53-a52d-11f1-ab51-22344d083d2c#b1a75dae-a52d-11f1-ab51-22344d083d2c</t>
  </si>
  <si>
    <t>b1a75d53-a52d-11f1-ab51-22344d083d2c#b7ae0724-a52d-11f1-ab51-22344d083d2c</t>
  </si>
  <si>
    <t>07e562e4-b4a1-11f0-ab48-22344d083d2c#4b727f5e-b4a1-11f0-ab48-22344d083d2c</t>
  </si>
  <si>
    <t>115684</t>
  </si>
  <si>
    <t>Лента силиконовая, с принтом "Love you"</t>
  </si>
  <si>
    <t>25мм×25м,</t>
  </si>
  <si>
    <t>https://www.lavrpack.ru/local/templates/phoenix_v1/images_cache/thumbs/dccef3a16c96b6ce7900e0bb01bbd000.webp?v=1790861700</t>
  </si>
  <si>
    <t>07e562e4-b4a1-11f0-ab48-22344d083d2c#679fee96-b4a1-11f0-ab48-22344d083d2c</t>
  </si>
  <si>
    <t>https://www.lavrpack.ru/local/templates/phoenix_v1/images_cache/thumbs/3984be682f587f8ba5a44cd4d8eb17b3.webp?v=1790861700</t>
  </si>
  <si>
    <t>07e562e4-b4a1-11f0-ab48-22344d083d2c#74c24eb4-b4a1-11f0-ab48-22344d083d2c</t>
  </si>
  <si>
    <t>https://www.lavrpack.ru/local/templates/phoenix_v1/images_cache/thumbs/4baf22232fd4a3b83e2e15a7c7b87c2e.webp?v=1790861700</t>
  </si>
  <si>
    <t>07e562e4-b4a1-11f0-ab48-22344d083d2c#80065f25-b4a1-11f0-ab48-22344d083d2c</t>
  </si>
  <si>
    <t>Серебристый</t>
  </si>
  <si>
    <t>https://www.lavrpack.ru/local/templates/phoenix_v1/images_cache/thumbs/0fb3ebda26e2ffd91783891ab57cecdf.webp?v=1790861700</t>
  </si>
  <si>
    <t>8d1c60d6-4a1a-11f1-ab50-22344d083d2c</t>
  </si>
  <si>
    <t>118264</t>
  </si>
  <si>
    <t>Лента ANCHOR TAPE GREEN</t>
  </si>
  <si>
    <t>МС -66</t>
  </si>
  <si>
    <t>50м×12мм,</t>
  </si>
  <si>
    <t>https://www.lavrpack.ru/local/templates/phoenix_v1/images_cache/thumbs/cd858d861914950f0e88c5a7bbdca865.webp?v=1790819072</t>
  </si>
  <si>
    <t>2d25c423-ebca-11ec-8757-00e01a6800eb</t>
  </si>
  <si>
    <t>71891</t>
  </si>
  <si>
    <t>Поддон для кирпича 26*12,5*2</t>
  </si>
  <si>
    <t>белый, Германия</t>
  </si>
  <si>
    <t>5см</t>
  </si>
  <si>
    <t>https://www.lavrpack.ru/local/templates/phoenix_v1/images_cache/thumbs/eaa867e936896bf14e6e29055a426ab9.webp?v=1790861700</t>
  </si>
  <si>
    <t>9dcab425-3023-11ed-8758-00e01a6800eb</t>
  </si>
  <si>
    <t>75686</t>
  </si>
  <si>
    <t>Поддон прозр.</t>
  </si>
  <si>
    <t>D17,5 см</t>
  </si>
  <si>
    <t>https://www.lavrpack.ru/local/templates/phoenix_v1/images_cache/thumbs/c7bdcb292fe37a023748542925d0a4eb.webp?v=1790861700</t>
  </si>
  <si>
    <t>90375b15-3023-11ed-8758-00e01a6800eb</t>
  </si>
  <si>
    <t>75685</t>
  </si>
  <si>
    <t>D21 см</t>
  </si>
  <si>
    <t>https://www.lavrpack.ru/local/templates/phoenix_v1/images_cache/thumbs/290cf7612c58bb4b3159366c65f8b604.webp?v=1790861700</t>
  </si>
  <si>
    <t>0dc7af8b-3745-11ee-a5bc-00e01a6800eb</t>
  </si>
  <si>
    <t>103562</t>
  </si>
  <si>
    <t>Подставка для горшка 77-1, терракот, D13,8*H1,8см</t>
  </si>
  <si>
    <t>https://www.lavrpack.ru/local/templates/phoenix_v1/images_cache/thumbs/b03af951c0be7b4583268968c79c20e3.webp?v=1790861700</t>
  </si>
  <si>
    <t>829b771a-4d24-11f1-ab50-22344d083d2c#88b8e86f-84cd-11f1-ab51-22344d083d2c</t>
  </si>
  <si>
    <t>118278</t>
  </si>
  <si>
    <t>Шнур флористический, вельвет</t>
  </si>
  <si>
    <t>3мм×50ярд.,</t>
  </si>
  <si>
    <t>829b771a-4d24-11f1-ab50-22344d083d2c#a80d801b-4d24-11f1-ab50-22344d083d2c</t>
  </si>
  <si>
    <t>Чайная роза</t>
  </si>
  <si>
    <t>829b771a-4d24-11f1-ab50-22344d083d2c#a13c5abc-4d24-11f1-ab50-22344d083d2c</t>
  </si>
  <si>
    <t>829b771a-4d24-11f1-ab50-22344d083d2c#a13c59e3-4d24-11f1-ab50-22344d083d2c</t>
  </si>
  <si>
    <t>Расходные материалы и инструменты — 16 поз.</t>
  </si>
  <si>
    <t>c35bc3ba-7f2a-11ec-b73f-0018e40a3af2</t>
  </si>
  <si>
    <t>35953</t>
  </si>
  <si>
    <t>Оазис</t>
  </si>
  <si>
    <t>Польша</t>
  </si>
  <si>
    <t>Портбукетница  Леди Сердце 19×19×4 см</t>
  </si>
  <si>
    <t>https://www.lavrpack.ru/local/templates/phoenix_v1/images_cache/thumbs/654ed6fe07a233a99b75fa1b9dd0a6b5.webp?v=1790831953</t>
  </si>
  <si>
    <t>a4daaa14-7f2a-11ec-b73f-0018e40a3af2</t>
  </si>
  <si>
    <t>32986</t>
  </si>
  <si>
    <t>Присоски на машину, Германия</t>
  </si>
  <si>
    <t>https://www.lavrpack.ru/local/templates/phoenix_v1/images_cache/thumbs/5880a7d2aa174f17e489315697480dc2.webp?v=1790831953</t>
  </si>
  <si>
    <t>98df30a1-7f2a-11ec-b73f-0018e40a3af2</t>
  </si>
  <si>
    <t>30732</t>
  </si>
  <si>
    <t>Сфера в сети на деревянной основе, Германия 12</t>
  </si>
  <si>
    <t>https://www.lavrpack.ru/local/templates/phoenix_v1/images_cache/thumbs/35c4f1701dd40315d3d2f18009ca4df4.webp?v=1790831953</t>
  </si>
  <si>
    <t>6cfa28ce-7f2e-11ec-b73f-0018e40a3af2</t>
  </si>
  <si>
    <t>10806</t>
  </si>
  <si>
    <t>Авто Ронделла (Oasis® Auto rondella), Германия (Floralife Europe GmbH) 13 20.0</t>
  </si>
  <si>
    <t>https://www.lavrpack.ru/local/templates/phoenix_v1/images_cache/thumbs/6a47176af32200871020bffceff00795.webp?v=1790831953</t>
  </si>
  <si>
    <t>61ebc4f9-7f2a-11ec-b73f-0018e40a3af2</t>
  </si>
  <si>
    <t>10805</t>
  </si>
  <si>
    <t>Авто корсо, Польша</t>
  </si>
  <si>
    <t>https://www.lavrpack.ru/local/templates/phoenix_v1/images_cache/thumbs/a7613b3b5a04109fdd2527239b804a79.webp?v=1790831953</t>
  </si>
  <si>
    <t>66e328df-7f2e-11ec-b73f-0018e40a3af2</t>
  </si>
  <si>
    <t>10804</t>
  </si>
  <si>
    <t>Авто корсо мини, Польша</t>
  </si>
  <si>
    <t>https://www.lavrpack.ru/local/templates/phoenix_v1/images_cache/thumbs/39de96c4ca3a256045517f6489528932.webp?v=1790831953</t>
  </si>
  <si>
    <t>d5b78815-7f2a-11ec-b73f-0018e40a3af2</t>
  </si>
  <si>
    <t>37173</t>
  </si>
  <si>
    <t>Сердце  25×12,5×3,5см</t>
  </si>
  <si>
    <t>https://www.lavrpack.ru/local/templates/phoenix_v1/images_cache/thumbs/a56aaad4e5e16b24c420771692977b82.webp?v=1790831953</t>
  </si>
  <si>
    <t>c35bc3ca-7f2a-11ec-b73f-0018e40a3af2</t>
  </si>
  <si>
    <t>35954</t>
  </si>
  <si>
    <t>Сердце 29×29,5×6 см</t>
  </si>
  <si>
    <t>https://www.lavrpack.ru/local/templates/phoenix_v1/images_cache/thumbs/cba7af68daf34a8f4a011d7ba4097157.webp?v=1790809999</t>
  </si>
  <si>
    <t>850bea63-7f2e-11ec-b73f-0018e40a3af2</t>
  </si>
  <si>
    <t>44200</t>
  </si>
  <si>
    <t>Сердце 44×45×6см</t>
  </si>
  <si>
    <t>https://www.lavrpack.ru/local/templates/phoenix_v1/images_cache/thumbs/f91a4c26f380c3acbcd4a4f773acaadc.webp?v=1790831953</t>
  </si>
  <si>
    <t>98df30a0-7f2a-11ec-b73f-0018e40a3af2</t>
  </si>
  <si>
    <t>30731</t>
  </si>
  <si>
    <t>Германя</t>
  </si>
  <si>
    <t>Сфера в сети на деревянной осное 9 см</t>
  </si>
  <si>
    <t>https://www.lavrpack.ru/local/templates/phoenix_v1/images_cache/thumbs/49e92295fe70a4da02b0dc972fa9a0e4.webp?v=1790831953</t>
  </si>
  <si>
    <t>98df30a4-7f2a-11ec-b73f-0018e40a3af2</t>
  </si>
  <si>
    <t>30757</t>
  </si>
  <si>
    <t>Сфера цветная 9см</t>
  </si>
  <si>
    <t>https://www.lavrpack.ru/local/templates/phoenix_v1/images_cache/thumbs/d18ce72cfb155a57e07df3695dcde99e.webp?v=1790831953</t>
  </si>
  <si>
    <t>8697bf2a-7f2a-11ec-b73f-0018e40a3af2</t>
  </si>
  <si>
    <t>19804</t>
  </si>
  <si>
    <t>ШАР 16 см</t>
  </si>
  <si>
    <t>https://www.lavrpack.ru/local/templates/phoenix_v1/images_cache/thumbs/227a7e2cb00b59fa055a52e75535cd02.webp?v=1790831953</t>
  </si>
  <si>
    <t>78fd928e-7f2e-11ec-b73f-0018e40a3af2</t>
  </si>
  <si>
    <t>32985</t>
  </si>
  <si>
    <t>Table Deco Maxi 48×9×5 см</t>
  </si>
  <si>
    <t>https://www.lavrpack.ru/local/templates/phoenix_v1/images_cache/thumbs/8e3459b58b1b325e49b68c4f1c1b9879.webp?v=1790831953</t>
  </si>
  <si>
    <t>8697bf2b-7f2a-11ec-b73f-0018e40a3af2</t>
  </si>
  <si>
    <t>19805</t>
  </si>
  <si>
    <t>Оазис -ШАР</t>
  </si>
  <si>
    <t>12 см,</t>
  </si>
  <si>
    <t>https://www.lavrpack.ru/local/templates/phoenix_v1/images_cache/thumbs/1edc654b439da0cfc47477857f2f6865.webp?v=1790831953</t>
  </si>
  <si>
    <t>cfad57da-7f2a-11ec-b73f-0018e40a3af2</t>
  </si>
  <si>
    <t>30730</t>
  </si>
  <si>
    <t>20 см,</t>
  </si>
  <si>
    <t>https://www.lavrpack.ru/local/templates/phoenix_v1/images_cache/thumbs/5590b4d9c4f559c1f10a83168df0f9d0.webp?v=1790831953</t>
  </si>
  <si>
    <t>68132355-7f2a-11ec-b73f-0018e40a3af2</t>
  </si>
  <si>
    <t>11810</t>
  </si>
  <si>
    <t>Портбукетница</t>
  </si>
  <si>
    <t>Виктория (Microphone Open), Польша (Victoria Floral Products)  8.0</t>
  </si>
  <si>
    <t>https://www.lavrpack.ru/local/templates/phoenix_v1/images_cache/thumbs/b353da64d0c35c83c77b7932af02415e.webp?v=1790831953</t>
  </si>
  <si>
    <t>Проволока — 11 поз.</t>
  </si>
  <si>
    <t>6cfa28c5-7f2e-11ec-b73f-0018e40a3af2</t>
  </si>
  <si>
    <t>9863</t>
  </si>
  <si>
    <t>Бонсайная проволока</t>
  </si>
  <si>
    <t>в ассортим. , Россия</t>
  </si>
  <si>
    <t>0,2 мм×10м</t>
  </si>
  <si>
    <t>https://www.lavrpack.ru/local/templates/phoenix_v1/images_cache/thumbs/fa983b4fa8b71886ec85fe25cd29bf7b.webp?v=1790861700</t>
  </si>
  <si>
    <t>92bb82ce-7f2a-11ec-b73f-0018e40a3af2</t>
  </si>
  <si>
    <t>21632</t>
  </si>
  <si>
    <t>Бонсайная проволока плоская</t>
  </si>
  <si>
    <t>5мм×1мм×5м</t>
  </si>
  <si>
    <t>https://www.lavrpack.ru/local/templates/phoenix_v1/images_cache/thumbs/cd265a43fef4a12b402aab6989ec3a6b.webp?v=1790809999</t>
  </si>
  <si>
    <t>06b974fa-7f84-11ed-bb4b-00e01a6800eb</t>
  </si>
  <si>
    <t>77826</t>
  </si>
  <si>
    <t>Проволока</t>
  </si>
  <si>
    <t>для цветов 0,6мм×1кг</t>
  </si>
  <si>
    <t>https://www.lavrpack.ru/local/templates/phoenix_v1/images_cache/thumbs/faa2c75403e7910c65fdc83c30b1515e.webp?v=1790809999</t>
  </si>
  <si>
    <t>4883e25c-7f85-11ed-bb4b-00e01a6800eb</t>
  </si>
  <si>
    <t>77828</t>
  </si>
  <si>
    <t>для цветов 0,7мм×1кг</t>
  </si>
  <si>
    <t>https://www.lavrpack.ru/local/templates/phoenix_v1/images_cache/thumbs/fe2f254d6bd1de1a5649b36373cba9ba.webp?v=1790809999</t>
  </si>
  <si>
    <t>0d250928-7f85-11ed-bb4b-00e01a6800eb</t>
  </si>
  <si>
    <t>77827</t>
  </si>
  <si>
    <t>для цветов 0,8мм×1кг</t>
  </si>
  <si>
    <t>https://www.lavrpack.ru/local/templates/phoenix_v1/images_cache/thumbs/8cf0b98c53555552e6511c987d0ee268.webp?v=1790809999</t>
  </si>
  <si>
    <t>6b58ec2f-7f85-11ed-bb4b-00e01a6800eb</t>
  </si>
  <si>
    <t>77830</t>
  </si>
  <si>
    <t>для цветов 0,9мм×1кг</t>
  </si>
  <si>
    <t>https://www.lavrpack.ru/local/templates/phoenix_v1/images_cache/thumbs/5ea92df9e4c3e346e815f8d5c8f796fb.webp?v=1790809999</t>
  </si>
  <si>
    <t>12cf7b36-7f86-11ed-bb4b-00e01a6800eb</t>
  </si>
  <si>
    <t>77832</t>
  </si>
  <si>
    <t>для цветов 1,0мм×1кг</t>
  </si>
  <si>
    <t>https://www.lavrpack.ru/local/templates/phoenix_v1/images_cache/thumbs/0422db0f8fcd2a6aa284846d30721870.webp?v=1790809999</t>
  </si>
  <si>
    <t>f7d83937-3544-11ee-a5bc-00e01a6800eb</t>
  </si>
  <si>
    <t>103484</t>
  </si>
  <si>
    <t>для цветов 1,1мм×1кг</t>
  </si>
  <si>
    <t>https://www.lavrpack.ru/local/templates/phoenix_v1/images_cache/thumbs/59ec02ccea790c1fe2ca12f0b58297f0.webp?v=1790809999</t>
  </si>
  <si>
    <t>133a6dbe-3545-11ee-a5bc-00e01a6800eb</t>
  </si>
  <si>
    <t>103485</t>
  </si>
  <si>
    <t>для цветов 1,2мм×1кг</t>
  </si>
  <si>
    <t>https://www.lavrpack.ru/local/templates/phoenix_v1/images_cache/thumbs/715038898769e65da7aedb63658b18fe.webp?v=1790809999</t>
  </si>
  <si>
    <t>84f32634-0c38-11ef-9f05-00e01a6800eb</t>
  </si>
  <si>
    <t>107534</t>
  </si>
  <si>
    <t>Проволока для цветов 40см*0,7</t>
  </si>
  <si>
    <t>1,0мм</t>
  </si>
  <si>
    <t>7a8fd29c-9335-11ee-a8ad-00e01a6800eb</t>
  </si>
  <si>
    <t>105270</t>
  </si>
  <si>
    <t>Проволока для цветов 40см*0.8</t>
  </si>
  <si>
    <t>1,1мм</t>
  </si>
  <si>
    <t>Клей и клеевые пистолеты — 6 поз.</t>
  </si>
  <si>
    <t>b3526661-0c4c-11ef-9f05-00e01a6800eb</t>
  </si>
  <si>
    <t>107546</t>
  </si>
  <si>
    <t>Клеевой пистолет</t>
  </si>
  <si>
    <t>15/25W., Китай</t>
  </si>
  <si>
    <t>7мм,</t>
  </si>
  <si>
    <t>https://www.lavrpack.ru/local/templates/phoenix_v1/images_cache/thumbs/dadd168d45f4779b5d293bf7c3b362cf.webp?v=1790809999</t>
  </si>
  <si>
    <t>05fe5129-0c4d-11ef-9f05-00e01a6800eb</t>
  </si>
  <si>
    <t>107547</t>
  </si>
  <si>
    <t>60-100W., Китай</t>
  </si>
  <si>
    <t>11мм,</t>
  </si>
  <si>
    <t>https://www.lavrpack.ru/local/templates/phoenix_v1/images_cache/thumbs/a463b83ed6ebc1fc19f30090c2e82cf3.webp?v=1790809999</t>
  </si>
  <si>
    <t>167ee5f9-fcc2-11ee-9f05-00e01a6800eb</t>
  </si>
  <si>
    <t>107274</t>
  </si>
  <si>
    <t>Клеевой пистолет малый 240V 20W</t>
  </si>
  <si>
    <t>https://www.lavrpack.ru/local/templates/phoenix_v1/images_cache/thumbs/f6c65e582f43c53d51f839bbfecaa0e8.webp?v=1790861700</t>
  </si>
  <si>
    <t>8cbe6a11-7f2a-11ec-b73f-0018e40a3af2</t>
  </si>
  <si>
    <t>32489</t>
  </si>
  <si>
    <t>Клеевой термопистолет</t>
  </si>
  <si>
    <t>S-802</t>
  </si>
  <si>
    <t>https://www.lavrpack.ru/local/templates/phoenix_v1/images_cache/thumbs/96eb42a670c7240264f803d066e7ea12.webp?v=1790861700</t>
  </si>
  <si>
    <t>55d96371-7f2a-11ec-b73f-0018e40a3af2</t>
  </si>
  <si>
    <t>10638</t>
  </si>
  <si>
    <t>Стержень клеевой</t>
  </si>
  <si>
    <t>прозр., Китай</t>
  </si>
  <si>
    <t>д/пистолета Д7мм</t>
  </si>
  <si>
    <t>https://www.lavrpack.ru/local/templates/phoenix_v1/images_cache/thumbs/a560a47334e7818b3472523aa8c304a5.webp?v=1790861700</t>
  </si>
  <si>
    <t>7a5e70b1-7f2a-11ec-b73f-0018e40a3af2</t>
  </si>
  <si>
    <t>12446</t>
  </si>
  <si>
    <t>д/пистолета Д11мм прозр</t>
  </si>
  <si>
    <t>https://www.lavrpack.ru/local/templates/phoenix_v1/images_cache/thumbs/eb3ab3cee6926c9ff17b7784745d354b.webp?v=1790861700</t>
  </si>
  <si>
    <t>Пена — 4 поз.</t>
  </si>
  <si>
    <t>6813235c-7f2a-11ec-b73f-0018e40a3af2</t>
  </si>
  <si>
    <t>11905</t>
  </si>
  <si>
    <t>Флористическая  пена</t>
  </si>
  <si>
    <t>Брикет сухоцвет (Oasis® SEC Dry Floral Foam Bri), Германия (Floralife Europe</t>
  </si>
  <si>
    <t>https://www.lavrpack.ru/local/templates/phoenix_v1/images_cache/thumbs/1d2ce4cbae0456714055dbd16923b1bf.webp?v=1790809999</t>
  </si>
  <si>
    <t>e1f35de0-7f2a-11ec-b73f-0018e40a3af2</t>
  </si>
  <si>
    <t>41103</t>
  </si>
  <si>
    <t>Флористическая пена</t>
  </si>
  <si>
    <t>Брикет срез Классик (Oasis®Classic Fresh Floral Fo), Германия (Floralife Eur</t>
  </si>
  <si>
    <t>https://www.lavrpack.ru/local/templates/phoenix_v1/images_cache/thumbs/c8d154191a5bb2a186a5770f9a23394c.webp?v=1790861700</t>
  </si>
  <si>
    <t>5d18490b-f619-11ed-90e0-00e01a6800eb</t>
  </si>
  <si>
    <t>102794</t>
  </si>
  <si>
    <t>Victoria normal, Польша</t>
  </si>
  <si>
    <t>https://www.lavrpack.ru/local/templates/phoenix_v1/images_cache/thumbs/841eb437770b917c6c70ad3df405162b.webp?v=1790861700</t>
  </si>
  <si>
    <t>2d722fcd-a539-11f1-ab51-22344d083d2c</t>
  </si>
  <si>
    <t>120090</t>
  </si>
  <si>
    <t>Флористическая пена NORMAL (mc lucky)</t>
  </si>
  <si>
    <t>Подкормка — 2 поз.</t>
  </si>
  <si>
    <t>8dd25f2a-0bda-11f1-ab4d-22344d083d2c</t>
  </si>
  <si>
    <t>117144</t>
  </si>
  <si>
    <t>Универсальная подкормка для срезанных цветов БУКЕТ, пак.  5г</t>
  </si>
  <si>
    <t>https://www.lavrpack.ru/local/templates/phoenix_v1/images_cache/thumbs/396e0a2314982171e78295d947e91aad.webp?v=1790861700</t>
  </si>
  <si>
    <t>3df6029d-8e0c-11f0-ab48-22344d083d2c</t>
  </si>
  <si>
    <t>114744</t>
  </si>
  <si>
    <t>Универсальная подкормка Oasis Floralife®Universal Powder, 3,5 г</t>
  </si>
  <si>
    <t>https://www.lavrpack.ru/local/templates/phoenix_v1/images_cache/thumbs/8d04bd83e75f26e078e07cb7bf4707cd.webp?v=1790861700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</si>
  <si>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</si>
  <si>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</si>
  <si>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</si>
  <si>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</si>
  <si>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</si>
  <si>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</si>
  <si>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</si>
  <si>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</si>
  <si>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</si>
  <si>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</si>
  <si>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</si>
  <si>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</si>
  <si>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20:34</t>
  </si>
  <si>
    <t>Тип цены: опт</t>
  </si>
  <si>
    <t>Раздел: Расходные материалы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</si>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</sst>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251a0797a191002a86258c001da5ee2.jpg"/><Relationship Id="rId3" Type="http://schemas.openxmlformats.org/officeDocument/2006/relationships/image" Target="../media/7d6cf2fbb040c206147b1294dc1b9220.jpg"/><Relationship Id="rId4" Type="http://schemas.openxmlformats.org/officeDocument/2006/relationships/image" Target="../media/e4ef848c41999803783dde33d389a3a3.jpg"/><Relationship Id="rId5" Type="http://schemas.openxmlformats.org/officeDocument/2006/relationships/image" Target="../media/2a4f039d7323b05461c94c70fa874622.jpg"/><Relationship Id="rId6" Type="http://schemas.openxmlformats.org/officeDocument/2006/relationships/image" Target="../media/802dfc82beaa1fed11fca3ac6dd09099.jpg"/><Relationship Id="rId7" Type="http://schemas.openxmlformats.org/officeDocument/2006/relationships/image" Target="../media/b657bd15eaf7e11a8e00d88d295724cc.jpg"/><Relationship Id="rId8" Type="http://schemas.openxmlformats.org/officeDocument/2006/relationships/image" Target="../media/1e3946d9ceec37e40988cded6342ad44.jpg"/><Relationship Id="rId9" Type="http://schemas.openxmlformats.org/officeDocument/2006/relationships/image" Target="../media/a314b6b377b86fc2dd37d05f4989817a.jpg"/><Relationship Id="rId10" Type="http://schemas.openxmlformats.org/officeDocument/2006/relationships/image" Target="../media/1c5e2b0f637875de8862cb072ec4045b.jpg"/><Relationship Id="rId11" Type="http://schemas.openxmlformats.org/officeDocument/2006/relationships/image" Target="../media/da78fb7c4f05b4ef3902dabbaf7a5555.jpg"/><Relationship Id="rId12" Type="http://schemas.openxmlformats.org/officeDocument/2006/relationships/image" Target="../media/0d7c7c8117dc801aa5f7b178e7ce0cd4.jpg"/><Relationship Id="rId13" Type="http://schemas.openxmlformats.org/officeDocument/2006/relationships/image" Target="../media/798f024d228a7bee662e23ee49d918a8.jpg"/><Relationship Id="rId14" Type="http://schemas.openxmlformats.org/officeDocument/2006/relationships/image" Target="../media/baea47ea483a813fd96cbb5ba688fcc9.jpg"/><Relationship Id="rId15" Type="http://schemas.openxmlformats.org/officeDocument/2006/relationships/image" Target="../media/b6b2fc46849c79921902ef11fa71d753.jpg"/><Relationship Id="rId16" Type="http://schemas.openxmlformats.org/officeDocument/2006/relationships/image" Target="../media/a0878e76ac4032326ea8389e63bff9cb.jpg"/><Relationship Id="rId17" Type="http://schemas.openxmlformats.org/officeDocument/2006/relationships/image" Target="../media/87c9ab652146284920e9bec506eae176.jpg"/><Relationship Id="rId18" Type="http://schemas.openxmlformats.org/officeDocument/2006/relationships/image" Target="../media/f615b1a1fb00bea870ea73b21bda3d9e.jpg"/><Relationship Id="rId19" Type="http://schemas.openxmlformats.org/officeDocument/2006/relationships/image" Target="../media/bea0ba449aa6676c7f35ac8335cef506.jpg"/><Relationship Id="rId20" Type="http://schemas.openxmlformats.org/officeDocument/2006/relationships/image" Target="../media/1ac41e4f7cae2d53ec370e0527e54fdf.jpg"/><Relationship Id="rId21" Type="http://schemas.openxmlformats.org/officeDocument/2006/relationships/image" Target="../media/a438db1551fb76c1e84a1b84e4259377.jpg"/><Relationship Id="rId22" Type="http://schemas.openxmlformats.org/officeDocument/2006/relationships/image" Target="../media/ba76faece65f2bd418beb9f65f533d0b.jpg"/><Relationship Id="rId23" Type="http://schemas.openxmlformats.org/officeDocument/2006/relationships/image" Target="../media/20a5fc567cbc384992202e63c90ca9ee.jpg"/><Relationship Id="rId24" Type="http://schemas.openxmlformats.org/officeDocument/2006/relationships/image" Target="../media/bc13af53499bf5853e1dff86778b6917.jpg"/><Relationship Id="rId25" Type="http://schemas.openxmlformats.org/officeDocument/2006/relationships/image" Target="../media/4267f20fedf72dd596e9b0700f0d112f.jpg"/><Relationship Id="rId26" Type="http://schemas.openxmlformats.org/officeDocument/2006/relationships/image" Target="../media/bd9aa545af9441e8d12aee01db2c3bd5.jpg"/><Relationship Id="rId27" Type="http://schemas.openxmlformats.org/officeDocument/2006/relationships/image" Target="../media/e6af2d4f3803e12be02bfb2626f48015.jpg"/><Relationship Id="rId28" Type="http://schemas.openxmlformats.org/officeDocument/2006/relationships/image" Target="../media/4479513df64cd9b71b9cf6cc110af1c7.jpg"/><Relationship Id="rId29" Type="http://schemas.openxmlformats.org/officeDocument/2006/relationships/image" Target="../media/cd355798cb6fed5420ff9c39c9d01641.jpg"/><Relationship Id="rId30" Type="http://schemas.openxmlformats.org/officeDocument/2006/relationships/image" Target="../media/6d57de4b1f9dacfddadff97e66c61142.jpg"/><Relationship Id="rId31" Type="http://schemas.openxmlformats.org/officeDocument/2006/relationships/image" Target="../media/396e939ef207036606193ac9ef5d87ee.jpg"/><Relationship Id="rId32" Type="http://schemas.openxmlformats.org/officeDocument/2006/relationships/image" Target="../media/a939efc21dbd2544928fa78559d9ba28.jpg"/><Relationship Id="rId33" Type="http://schemas.openxmlformats.org/officeDocument/2006/relationships/image" Target="../media/f2c58713eee30b7e74119f33e466c9d6.jpg"/><Relationship Id="rId34" Type="http://schemas.openxmlformats.org/officeDocument/2006/relationships/image" Target="../media/8ecbd70eebb9522578456df2539357a3.jpg"/><Relationship Id="rId35" Type="http://schemas.openxmlformats.org/officeDocument/2006/relationships/image" Target="../media/2246a41f069f630bead20fe8f08867fa.jpg"/><Relationship Id="rId36" Type="http://schemas.openxmlformats.org/officeDocument/2006/relationships/image" Target="../media/5d34ba0e25d31b275b9549a4eb4a4dc2.jpg"/><Relationship Id="rId37" Type="http://schemas.openxmlformats.org/officeDocument/2006/relationships/image" Target="../media/9af78842f08d5258936437e83670d9d8.jpg"/><Relationship Id="rId38" Type="http://schemas.openxmlformats.org/officeDocument/2006/relationships/image" Target="../media/57cb6d11f8dbacf8fa0a0d618b56d7b3.jpg"/><Relationship Id="rId39" Type="http://schemas.openxmlformats.org/officeDocument/2006/relationships/image" Target="../media/64a0c86a52d533d7fbf697737d4773e2.jpg"/><Relationship Id="rId40" Type="http://schemas.openxmlformats.org/officeDocument/2006/relationships/image" Target="../media/295b4e28dc4e47ec22b7fb658d486fb1.jpg"/><Relationship Id="rId41" Type="http://schemas.openxmlformats.org/officeDocument/2006/relationships/image" Target="../media/385f530ae0a029b8eb68b45ce0837f80.jpg"/><Relationship Id="rId42" Type="http://schemas.openxmlformats.org/officeDocument/2006/relationships/image" Target="../media/8e494ecdf5b7f856775fce44432e5ebf.jpg"/><Relationship Id="rId43" Type="http://schemas.openxmlformats.org/officeDocument/2006/relationships/image" Target="../media/80817af2ee0911fd5da87397c0f4a0b9.jpg"/><Relationship Id="rId44" Type="http://schemas.openxmlformats.org/officeDocument/2006/relationships/image" Target="../media/a19ec5b2331414ecdb072a47efd7536c.jpg"/><Relationship Id="rId45" Type="http://schemas.openxmlformats.org/officeDocument/2006/relationships/image" Target="../media/cfaaad1a43300977934375e0b6e63792.jpg"/><Relationship Id="rId46" Type="http://schemas.openxmlformats.org/officeDocument/2006/relationships/image" Target="../media/c0aea169270f3b89945a34f7d021517b.jpg"/><Relationship Id="rId47" Type="http://schemas.openxmlformats.org/officeDocument/2006/relationships/image" Target="../media/67269748a5315eaf49615a567470dd6b.jpg"/><Relationship Id="rId48" Type="http://schemas.openxmlformats.org/officeDocument/2006/relationships/image" Target="../media/897cc5bb605bdcf39717121051142b9b.jpg"/><Relationship Id="rId49" Type="http://schemas.openxmlformats.org/officeDocument/2006/relationships/image" Target="../media/7f2db4f39a2ab5aeab15ca449f326b82.jpg"/><Relationship Id="rId50" Type="http://schemas.openxmlformats.org/officeDocument/2006/relationships/image" Target="../media/5ab1bed872cd1152480cf5a0a178997b.jpg"/><Relationship Id="rId51" Type="http://schemas.openxmlformats.org/officeDocument/2006/relationships/image" Target="../media/9ba0de6faf5f09fc6e1071ecdf674715.jpg"/><Relationship Id="rId52" Type="http://schemas.openxmlformats.org/officeDocument/2006/relationships/image" Target="../media/bc41f8d48da36aef6228f6b01da464c2.jpg"/><Relationship Id="rId53" Type="http://schemas.openxmlformats.org/officeDocument/2006/relationships/image" Target="../media/c5cb3ded74e1a2bf991d42fdefca1445.jpg"/><Relationship Id="rId54" Type="http://schemas.openxmlformats.org/officeDocument/2006/relationships/image" Target="../media/df1e1a78cec06d41ebf681e66cf5ce84.jpg"/><Relationship Id="rId55" Type="http://schemas.openxmlformats.org/officeDocument/2006/relationships/image" Target="../media/05a8f1900d9dfdcc8a53fa7186bb7a2f.jpg"/><Relationship Id="rId56" Type="http://schemas.openxmlformats.org/officeDocument/2006/relationships/image" Target="../media/a073c8e7983307f9d512bc6cc4af16ba.jpg"/><Relationship Id="rId57" Type="http://schemas.openxmlformats.org/officeDocument/2006/relationships/image" Target="../media/3a5bef5baf0c266a2a99170f4bcc757f.jpg"/><Relationship Id="rId58" Type="http://schemas.openxmlformats.org/officeDocument/2006/relationships/image" Target="../media/8dacf993114f387e29d052ed7b6e9248.jpg"/><Relationship Id="rId59" Type="http://schemas.openxmlformats.org/officeDocument/2006/relationships/image" Target="../media/e59753c0b2931a9d8fde94e937a70bfd.jpg"/><Relationship Id="rId60" Type="http://schemas.openxmlformats.org/officeDocument/2006/relationships/image" Target="../media/3053b0801bdd3c5bc7fc851d0740e004.jpg"/><Relationship Id="rId61" Type="http://schemas.openxmlformats.org/officeDocument/2006/relationships/image" Target="../media/40e7c9325380d3e194d36ed9eb731064.jpg"/><Relationship Id="rId62" Type="http://schemas.openxmlformats.org/officeDocument/2006/relationships/image" Target="../media/fe4e98c4bab8a10a983a4b5beb898dda.jpg"/><Relationship Id="rId63" Type="http://schemas.openxmlformats.org/officeDocument/2006/relationships/image" Target="../media/ec2ef04bdaee805f88d470aa34fdf6c2.jpg"/><Relationship Id="rId64" Type="http://schemas.openxmlformats.org/officeDocument/2006/relationships/image" Target="../media/b186e5d375a99e463e4d72bdb7fa002a.jpg"/><Relationship Id="rId65" Type="http://schemas.openxmlformats.org/officeDocument/2006/relationships/image" Target="../media/38aca60e763373b9d5cd7be7e02cab68.jpg"/><Relationship Id="rId66" Type="http://schemas.openxmlformats.org/officeDocument/2006/relationships/image" Target="../media/fac9bb15054fc016bd57d49590075068.jpg"/><Relationship Id="rId67" Type="http://schemas.openxmlformats.org/officeDocument/2006/relationships/image" Target="../media/1b22c53e2bb2ceb8e343d15a0722ee09.jpg"/><Relationship Id="rId68" Type="http://schemas.openxmlformats.org/officeDocument/2006/relationships/image" Target="../media/866977914f48335c5d7f401b93862cb0.jpg"/><Relationship Id="rId69" Type="http://schemas.openxmlformats.org/officeDocument/2006/relationships/image" Target="../media/a0e8d8b490f44d94e3945152abc6b002.jpg"/><Relationship Id="rId70" Type="http://schemas.openxmlformats.org/officeDocument/2006/relationships/image" Target="../media/6d5ce3741f087877c8b69ae735716fc9.jpg"/><Relationship Id="rId71" Type="http://schemas.openxmlformats.org/officeDocument/2006/relationships/image" Target="../media/d22dee8beb5ec9a2b759b144d91bd6e0.jpg"/><Relationship Id="rId72" Type="http://schemas.openxmlformats.org/officeDocument/2006/relationships/image" Target="../media/54c47432ff06bdf2b5b9085c9f0beada.jpg"/><Relationship Id="rId73" Type="http://schemas.openxmlformats.org/officeDocument/2006/relationships/image" Target="../media/cc2e337bd560f811bfe42582452acb33.jpg"/><Relationship Id="rId74" Type="http://schemas.openxmlformats.org/officeDocument/2006/relationships/image" Target="../media/72c764ac09832ef3aaab14942b1bd632.jpg"/><Relationship Id="rId75" Type="http://schemas.openxmlformats.org/officeDocument/2006/relationships/image" Target="../media/a637de2d527f8ba9f7535a65ff1ed559.jpg"/><Relationship Id="rId76" Type="http://schemas.openxmlformats.org/officeDocument/2006/relationships/image" Target="../media/0a918081d51d6f141b01757ded8a3f9c.jpg"/><Relationship Id="rId77" Type="http://schemas.openxmlformats.org/officeDocument/2006/relationships/image" Target="../media/f361c68b5494301795f798e29fa20c6c.jpg"/><Relationship Id="rId78" Type="http://schemas.openxmlformats.org/officeDocument/2006/relationships/image" Target="../media/2e8b10bfe60efee85fbc7f5af48bd024.jpg"/><Relationship Id="rId79" Type="http://schemas.openxmlformats.org/officeDocument/2006/relationships/image" Target="../media/6d5ce3741f087877c8b69ae735716fc9.jpg"/><Relationship Id="rId80" Type="http://schemas.openxmlformats.org/officeDocument/2006/relationships/image" Target="../media/6d5ce3741f087877c8b69ae735716fc9.jpg"/><Relationship Id="rId81" Type="http://schemas.openxmlformats.org/officeDocument/2006/relationships/image" Target="../media/68bf24f50850656231f962e6f716774c.jpg"/><Relationship Id="rId82" Type="http://schemas.openxmlformats.org/officeDocument/2006/relationships/image" Target="../media/c69af1a25598e11effe0277cb6b3a067.jpg"/><Relationship Id="rId83" Type="http://schemas.openxmlformats.org/officeDocument/2006/relationships/image" Target="../media/28603bcd0b15da9ee91fc1a6bb219f74.jpg"/><Relationship Id="rId84" Type="http://schemas.openxmlformats.org/officeDocument/2006/relationships/image" Target="../media/e8991ddce1f08521fac061ed8f5c3cba.jpg"/><Relationship Id="rId85" Type="http://schemas.openxmlformats.org/officeDocument/2006/relationships/image" Target="../media/c6c03f875e2db383c432fe2057b5f270.jpg"/><Relationship Id="rId86" Type="http://schemas.openxmlformats.org/officeDocument/2006/relationships/image" Target="../media/02460e755676e9b936fe7873ef6911e0.jpg"/><Relationship Id="rId87" Type="http://schemas.openxmlformats.org/officeDocument/2006/relationships/image" Target="../media/a6efd08320210d7fce576e0d2d3ced00.jpg"/><Relationship Id="rId88" Type="http://schemas.openxmlformats.org/officeDocument/2006/relationships/image" Target="../media/87b4d64a06b4a378981f863f5134b317.jpg"/><Relationship Id="rId89" Type="http://schemas.openxmlformats.org/officeDocument/2006/relationships/image" Target="../media/dcbf727fea5db93802daa6e0a21097d0.jpg"/><Relationship Id="rId90" Type="http://schemas.openxmlformats.org/officeDocument/2006/relationships/image" Target="../media/6d5ce3741f087877c8b69ae735716fc9.jpg"/><Relationship Id="rId91" Type="http://schemas.openxmlformats.org/officeDocument/2006/relationships/image" Target="../media/1c8f44b1c40775de15cd16268b6080b0.jpg"/><Relationship Id="rId92" Type="http://schemas.openxmlformats.org/officeDocument/2006/relationships/image" Target="../media/15a61b80620903c793ced485ee1f91e7.jpg"/><Relationship Id="rId93" Type="http://schemas.openxmlformats.org/officeDocument/2006/relationships/image" Target="../media/3a4cbe20170b22eda2bc2e9f991e42a3.jpg"/><Relationship Id="rId94" Type="http://schemas.openxmlformats.org/officeDocument/2006/relationships/image" Target="../media/745cde3bde056526054cf5d730b3bfa8.jpg"/><Relationship Id="rId95" Type="http://schemas.openxmlformats.org/officeDocument/2006/relationships/image" Target="../media/6c549812bd25ef500013dfe49e9682a9.jpg"/><Relationship Id="rId96" Type="http://schemas.openxmlformats.org/officeDocument/2006/relationships/image" Target="../media/7f1c1d09da51a12d46acd1469c3f4f75.jpg"/><Relationship Id="rId97" Type="http://schemas.openxmlformats.org/officeDocument/2006/relationships/image" Target="../media/a2b62429575c76dc11316f1047ff2fe0.jpg"/><Relationship Id="rId98" Type="http://schemas.openxmlformats.org/officeDocument/2006/relationships/image" Target="../media/6d5ce3741f087877c8b69ae735716fc9.jpg"/><Relationship Id="rId99" Type="http://schemas.openxmlformats.org/officeDocument/2006/relationships/image" Target="../media/6d5ce3741f087877c8b69ae735716fc9.jpg"/><Relationship Id="rId100" Type="http://schemas.openxmlformats.org/officeDocument/2006/relationships/image" Target="../media/6d5ce3741f087877c8b69ae735716fc9.jpg"/><Relationship Id="rId101" Type="http://schemas.openxmlformats.org/officeDocument/2006/relationships/image" Target="../media/d4e65dc5fcf0f94d6851360ccfff1a2b.jpg"/><Relationship Id="rId102" Type="http://schemas.openxmlformats.org/officeDocument/2006/relationships/image" Target="../media/6d5ce3741f087877c8b69ae735716fc9.jpg"/><Relationship Id="rId103" Type="http://schemas.openxmlformats.org/officeDocument/2006/relationships/image" Target="../media/6d5ce3741f087877c8b69ae735716fc9.jpg"/><Relationship Id="rId104" Type="http://schemas.openxmlformats.org/officeDocument/2006/relationships/image" Target="../media/bd2178195dfafee027c45f25561537bb.jpg"/><Relationship Id="rId105" Type="http://schemas.openxmlformats.org/officeDocument/2006/relationships/image" Target="../media/d203cd763c4730274b148ed09ee7d516.jpg"/><Relationship Id="rId106" Type="http://schemas.openxmlformats.org/officeDocument/2006/relationships/image" Target="../media/21ce8c529849974c07711a62384e387d.jpg"/><Relationship Id="rId107" Type="http://schemas.openxmlformats.org/officeDocument/2006/relationships/image" Target="../media/80c7310996060e80a2d83313d2187d99.jpg"/><Relationship Id="rId108" Type="http://schemas.openxmlformats.org/officeDocument/2006/relationships/image" Target="../media/a5205760a8cea7d542834e6750be7395.jpg"/><Relationship Id="rId109" Type="http://schemas.openxmlformats.org/officeDocument/2006/relationships/image" Target="../media/cd9230e784bc2277cd0de716abe0232f.jpg"/><Relationship Id="rId110" Type="http://schemas.openxmlformats.org/officeDocument/2006/relationships/image" Target="../media/b111e07d9fde73daa1bac1b00bd91471.jpg"/><Relationship Id="rId111" Type="http://schemas.openxmlformats.org/officeDocument/2006/relationships/image" Target="../media/6d5ce3741f087877c8b69ae735716fc9.jpg"/><Relationship Id="rId112" Type="http://schemas.openxmlformats.org/officeDocument/2006/relationships/image" Target="../media/6d5ce3741f087877c8b69ae735716fc9.jpg"/><Relationship Id="rId113" Type="http://schemas.openxmlformats.org/officeDocument/2006/relationships/image" Target="../media/22a0e4f901d582d27329a079c668ef3b.jpg"/><Relationship Id="rId114" Type="http://schemas.openxmlformats.org/officeDocument/2006/relationships/image" Target="../media/85344dd9107e2aba5f7ef66cf2135981.jpg"/><Relationship Id="rId115" Type="http://schemas.openxmlformats.org/officeDocument/2006/relationships/image" Target="../media/107f379a790937434efc85bd3f77e789.jpg"/><Relationship Id="rId116" Type="http://schemas.openxmlformats.org/officeDocument/2006/relationships/image" Target="../media/a1e118aac16c91db30772f66096a1490.jpg"/><Relationship Id="rId117" Type="http://schemas.openxmlformats.org/officeDocument/2006/relationships/image" Target="../media/15cd2342ed39580373ff8c04d83296ed.jpg"/><Relationship Id="rId118" Type="http://schemas.openxmlformats.org/officeDocument/2006/relationships/image" Target="../media/f683406d4c08fb1e7a310f44fe9205ca.jpg"/><Relationship Id="rId119" Type="http://schemas.openxmlformats.org/officeDocument/2006/relationships/image" Target="../media/99242d5fd0ba1fefa83a79bf113d02b7.jpg"/><Relationship Id="rId120" Type="http://schemas.openxmlformats.org/officeDocument/2006/relationships/image" Target="../media/437f84b13742b6911b7797771a260f7c.jpg"/><Relationship Id="rId121" Type="http://schemas.openxmlformats.org/officeDocument/2006/relationships/image" Target="../media/58094050ed36aed8531d3e2ddbcca88d.jpg"/><Relationship Id="rId122" Type="http://schemas.openxmlformats.org/officeDocument/2006/relationships/image" Target="../media/57100f46d83f8af52ac9a076911e402e.jpg"/><Relationship Id="rId123" Type="http://schemas.openxmlformats.org/officeDocument/2006/relationships/image" Target="../media/008e5c6e49f7b88acce39b7edcaeefcc.jpg"/><Relationship Id="rId124" Type="http://schemas.openxmlformats.org/officeDocument/2006/relationships/image" Target="../media/f836b3e019e84f8ab514c95650ee318b.jpg"/><Relationship Id="rId125" Type="http://schemas.openxmlformats.org/officeDocument/2006/relationships/image" Target="../media/6d5ce3741f087877c8b69ae735716fc9.jpg"/><Relationship Id="rId126" Type="http://schemas.openxmlformats.org/officeDocument/2006/relationships/image" Target="../media/6d5ce3741f087877c8b69ae735716fc9.jpg"/><Relationship Id="rId127" Type="http://schemas.openxmlformats.org/officeDocument/2006/relationships/image" Target="../media/6d5ce3741f087877c8b69ae735716fc9.jpg"/><Relationship Id="rId128" Type="http://schemas.openxmlformats.org/officeDocument/2006/relationships/image" Target="../media/6d5ce3741f087877c8b69ae735716fc9.jpg"/><Relationship Id="rId129" Type="http://schemas.openxmlformats.org/officeDocument/2006/relationships/image" Target="../media/6d5ce3741f087877c8b69ae735716fc9.jpg"/><Relationship Id="rId130" Type="http://schemas.openxmlformats.org/officeDocument/2006/relationships/image" Target="../media/6d5ce3741f087877c8b69ae735716fc9.jpg"/><Relationship Id="rId131" Type="http://schemas.openxmlformats.org/officeDocument/2006/relationships/image" Target="../media/6d5ce3741f087877c8b69ae735716fc9.jpg"/><Relationship Id="rId132" Type="http://schemas.openxmlformats.org/officeDocument/2006/relationships/image" Target="../media/e355d9803389540beb67c9542ab965f8.jpg"/><Relationship Id="rId133" Type="http://schemas.openxmlformats.org/officeDocument/2006/relationships/image" Target="../media/58f65ce7232058b5f55be6df516b31d1.jpg"/><Relationship Id="rId134" Type="http://schemas.openxmlformats.org/officeDocument/2006/relationships/image" Target="../media/fc85b63088928d00b6a43283e8b910a4.jpg"/><Relationship Id="rId135" Type="http://schemas.openxmlformats.org/officeDocument/2006/relationships/image" Target="../media/eb97be82606bcda1ce6fa3489b26f56c.jpg"/><Relationship Id="rId136" Type="http://schemas.openxmlformats.org/officeDocument/2006/relationships/image" Target="../media/e5eab039bacd24ff7c14541d6b80ef36.jpg"/><Relationship Id="rId137" Type="http://schemas.openxmlformats.org/officeDocument/2006/relationships/image" Target="../media/208b60c3d35ecb7f91ce65306ccdcff1.jpg"/><Relationship Id="rId138" Type="http://schemas.openxmlformats.org/officeDocument/2006/relationships/image" Target="../media/e49b55e30caf946ebdd6fe30a539c125.jpg"/><Relationship Id="rId139" Type="http://schemas.openxmlformats.org/officeDocument/2006/relationships/image" Target="../media/30efa81d86c690692108b73d3bf8000d.jpg"/><Relationship Id="rId140" Type="http://schemas.openxmlformats.org/officeDocument/2006/relationships/image" Target="../media/f976d0755c4e5bdb84697ed10acec6fd.jpg"/><Relationship Id="rId141" Type="http://schemas.openxmlformats.org/officeDocument/2006/relationships/image" Target="../media/6d5ce3741f087877c8b69ae735716fc9.jpg"/><Relationship Id="rId142" Type="http://schemas.openxmlformats.org/officeDocument/2006/relationships/image" Target="../media/6d5ce3741f087877c8b69ae735716fc9.jpg"/><Relationship Id="rId143" Type="http://schemas.openxmlformats.org/officeDocument/2006/relationships/image" Target="../media/6d5ce3741f087877c8b69ae735716fc9.jpg"/><Relationship Id="rId144" Type="http://schemas.openxmlformats.org/officeDocument/2006/relationships/image" Target="../media/6d5ce3741f087877c8b69ae735716fc9.jpg"/><Relationship Id="rId145" Type="http://schemas.openxmlformats.org/officeDocument/2006/relationships/image" Target="../media/e1b6aecb59c585983103eee4f3cd171b.jpg"/><Relationship Id="rId146" Type="http://schemas.openxmlformats.org/officeDocument/2006/relationships/image" Target="../media/32cf9d16f9884a0395b9d7c88565987d.jpg"/><Relationship Id="rId147" Type="http://schemas.openxmlformats.org/officeDocument/2006/relationships/image" Target="../media/aa858acd80a6f885502715ed66c29719.jpg"/><Relationship Id="rId148" Type="http://schemas.openxmlformats.org/officeDocument/2006/relationships/image" Target="../media/b422ae5a3b3fae1721a1c6377f3e5fec.jpg"/><Relationship Id="rId149" Type="http://schemas.openxmlformats.org/officeDocument/2006/relationships/image" Target="../media/2e61c1549596fa69567aab1605af8757.jpg"/><Relationship Id="rId150" Type="http://schemas.openxmlformats.org/officeDocument/2006/relationships/image" Target="../media/81941448ba73826d84880ea5f209016a.jpg"/><Relationship Id="rId151" Type="http://schemas.openxmlformats.org/officeDocument/2006/relationships/image" Target="../media/2e08b5d6a4f87d0882dadc95ee49ed29.jpg"/><Relationship Id="rId152" Type="http://schemas.openxmlformats.org/officeDocument/2006/relationships/image" Target="../media/ac98b309869eb30988bf3618b95021d5.jpg"/><Relationship Id="rId153" Type="http://schemas.openxmlformats.org/officeDocument/2006/relationships/image" Target="../media/ea2f883131ebc4a9fa6c6e3b566fa506.jpg"/><Relationship Id="rId154" Type="http://schemas.openxmlformats.org/officeDocument/2006/relationships/image" Target="../media/fbd73a7adb98fbfd6e68b903b1c007b0.jpg"/><Relationship Id="rId155" Type="http://schemas.openxmlformats.org/officeDocument/2006/relationships/image" Target="../media/87931ad32c9c20ac7bada66f43ec8add.jpg"/><Relationship Id="rId156" Type="http://schemas.openxmlformats.org/officeDocument/2006/relationships/image" Target="../media/e505331eb143135679d36651ff63daa9.jpg"/><Relationship Id="rId157" Type="http://schemas.openxmlformats.org/officeDocument/2006/relationships/image" Target="../media/bbf852ecabab434582a1d46b5f566dda.jpg"/><Relationship Id="rId158" Type="http://schemas.openxmlformats.org/officeDocument/2006/relationships/image" Target="../media/368ffc9cb8e906c4859f8ed118dc37a5.jpg"/><Relationship Id="rId159" Type="http://schemas.openxmlformats.org/officeDocument/2006/relationships/image" Target="../media/b6468bb486fb2a7323c2eb7baa56e5d5.jpg"/><Relationship Id="rId160" Type="http://schemas.openxmlformats.org/officeDocument/2006/relationships/image" Target="../media/54ec17ab5ee4627368e9623dc172ebe1.jpg"/><Relationship Id="rId161" Type="http://schemas.openxmlformats.org/officeDocument/2006/relationships/image" Target="../media/072c88bb7c95209a68447a88f8c406e6.jpg"/><Relationship Id="rId162" Type="http://schemas.openxmlformats.org/officeDocument/2006/relationships/image" Target="../media/2f4fc6c533a5fc2c952c9758d82f917a.jpg"/><Relationship Id="rId163" Type="http://schemas.openxmlformats.org/officeDocument/2006/relationships/image" Target="../media/f796b757cf9993917e1ce68a4fc6b92b.jpg"/><Relationship Id="rId164" Type="http://schemas.openxmlformats.org/officeDocument/2006/relationships/image" Target="../media/6fc098cd7b0c08a43a4b2e522f0534d6.jpg"/><Relationship Id="rId165" Type="http://schemas.openxmlformats.org/officeDocument/2006/relationships/image" Target="../media/1ce1f0b14e8a77bfd285bdcad85c58ad.jpg"/><Relationship Id="rId166" Type="http://schemas.openxmlformats.org/officeDocument/2006/relationships/image" Target="../media/19ee48e958786f9e9a07c4a1ba7d0028.jpg"/><Relationship Id="rId167" Type="http://schemas.openxmlformats.org/officeDocument/2006/relationships/image" Target="../media/1e6fbc33c8b86acc19dfcf165f34553c.jpg"/><Relationship Id="rId168" Type="http://schemas.openxmlformats.org/officeDocument/2006/relationships/image" Target="../media/2914d044306c53d54d4af0aaf5c9f160.jpg"/><Relationship Id="rId169" Type="http://schemas.openxmlformats.org/officeDocument/2006/relationships/image" Target="../media/0434b0deddadcc138045c0a4e87e4b43.jpg"/><Relationship Id="rId170" Type="http://schemas.openxmlformats.org/officeDocument/2006/relationships/image" Target="../media/6d5ce3741f087877c8b69ae735716fc9.jpg"/><Relationship Id="rId171" Type="http://schemas.openxmlformats.org/officeDocument/2006/relationships/image" Target="../media/6d5ce3741f087877c8b69ae735716fc9.jpg"/><Relationship Id="rId172" Type="http://schemas.openxmlformats.org/officeDocument/2006/relationships/image" Target="../media/bc5228040cc32fd0217e2d80189190b2.jpg"/><Relationship Id="rId173" Type="http://schemas.openxmlformats.org/officeDocument/2006/relationships/image" Target="../media/d02ec5c6ee37956a3ebe15a7d9836536.jpg"/><Relationship Id="rId174" Type="http://schemas.openxmlformats.org/officeDocument/2006/relationships/image" Target="../media/517b2a743563c903aa00ddd03b6b15c6.jpg"/><Relationship Id="rId175" Type="http://schemas.openxmlformats.org/officeDocument/2006/relationships/image" Target="../media/7c484918d99d54ab6676d90e6007bcd1.jpg"/><Relationship Id="rId176" Type="http://schemas.openxmlformats.org/officeDocument/2006/relationships/image" Target="../media/c0ab1daf60daee7db11dceed23a1707f.jpg"/><Relationship Id="rId177" Type="http://schemas.openxmlformats.org/officeDocument/2006/relationships/image" Target="../media/ee5b2f336186d223ee0c8f10eb2fc5c3.jpg"/><Relationship Id="rId178" Type="http://schemas.openxmlformats.org/officeDocument/2006/relationships/image" Target="../media/35c582fa51e4010288628b19035b7963.jpg"/><Relationship Id="rId179" Type="http://schemas.openxmlformats.org/officeDocument/2006/relationships/image" Target="../media/dd966da964d95a5f58bb608bacc43f01.jpg"/><Relationship Id="rId180" Type="http://schemas.openxmlformats.org/officeDocument/2006/relationships/image" Target="../media/ec25158b2b6f635c1dd9c247a916e1a7.jpg"/><Relationship Id="rId181" Type="http://schemas.openxmlformats.org/officeDocument/2006/relationships/image" Target="../media/6d5ce3741f087877c8b69ae735716fc9.jpg"/><Relationship Id="rId182" Type="http://schemas.openxmlformats.org/officeDocument/2006/relationships/image" Target="../media/4fad57fbb52a0a2fd8f60736299fc9d9.jpg"/><Relationship Id="rId183" Type="http://schemas.openxmlformats.org/officeDocument/2006/relationships/image" Target="../media/f47d90dd443c449487cff8d801a5a67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152400</xdr:rowOff>
    </xdr:from>
    <xdr:ext cx="647700" cy="428625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123825</xdr:colOff>
      <xdr:row>9</xdr:row>
      <xdr:rowOff>38100</xdr:rowOff>
    </xdr:from>
    <xdr:ext cx="523875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152400</xdr:rowOff>
    </xdr:from>
    <xdr:ext cx="647700" cy="428625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152400</xdr:rowOff>
    </xdr:from>
    <xdr:ext cx="647700" cy="428625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152400</xdr:rowOff>
    </xdr:from>
    <xdr:ext cx="647700" cy="428625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152400</xdr:rowOff>
    </xdr:from>
    <xdr:ext cx="647700" cy="428625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152400</xdr:rowOff>
    </xdr:from>
    <xdr:ext cx="647700" cy="428625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152400</xdr:rowOff>
    </xdr:from>
    <xdr:ext cx="647700" cy="428625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152400</xdr:rowOff>
    </xdr:from>
    <xdr:ext cx="647700" cy="428625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152400</xdr:rowOff>
    </xdr:from>
    <xdr:ext cx="647700" cy="428625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152400</xdr:rowOff>
    </xdr:from>
    <xdr:ext cx="647700" cy="428625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152400</xdr:rowOff>
    </xdr:from>
    <xdr:ext cx="647700" cy="428625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152400</xdr:rowOff>
    </xdr:from>
    <xdr:ext cx="647700" cy="428625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152400</xdr:rowOff>
    </xdr:from>
    <xdr:ext cx="647700" cy="428625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152400</xdr:rowOff>
    </xdr:from>
    <xdr:ext cx="647700" cy="428625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2" name="photo_69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3" name="photo_70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4" name="photo_71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5" name="photo_72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6" name="photo_73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7" name="photo_74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8" name="photo_75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69" name="photo_76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0" name="photo_77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1" name="photo_78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95250</xdr:rowOff>
    </xdr:from>
    <xdr:ext cx="647700" cy="542925"/>
    <xdr:pic>
      <xdr:nvPicPr>
        <xdr:cNvPr id="72" name="photo_79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3" name="photo_80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4" name="photo_81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5" name="photo_82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6" name="photo_83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7" name="photo_84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8" name="photo_85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79" name="photo_86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0" name="photo_87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1" name="photo_88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2" name="photo_89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3" name="photo_90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4" name="photo_91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5" name="photo_92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6" name="photo_93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7" name="photo_94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8" name="photo_95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95</xdr:row>
      <xdr:rowOff>38100</xdr:rowOff>
    </xdr:from>
    <xdr:ext cx="552450" cy="647700"/>
    <xdr:pic>
      <xdr:nvPicPr>
        <xdr:cNvPr id="89" name="photo_96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0" name="photo_97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104775</xdr:rowOff>
    </xdr:from>
    <xdr:ext cx="647700" cy="523875"/>
    <xdr:pic>
      <xdr:nvPicPr>
        <xdr:cNvPr id="91" name="photo_98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104775</xdr:rowOff>
    </xdr:from>
    <xdr:ext cx="647700" cy="523875"/>
    <xdr:pic>
      <xdr:nvPicPr>
        <xdr:cNvPr id="92" name="photo_99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3" name="photo_100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4" name="photo_101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5" name="photo_102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6" name="photo_103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7" name="photo_104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8" name="photo_105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99" name="photo_106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0" name="photo_107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133350</xdr:rowOff>
    </xdr:from>
    <xdr:ext cx="647700" cy="457200"/>
    <xdr:pic>
      <xdr:nvPicPr>
        <xdr:cNvPr id="101" name="photo_108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2" name="photo_109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3" name="photo_110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4" name="photo_111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5" name="photo_112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6" name="photo_113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7" name="photo_114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8" name="photo_115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142875</xdr:rowOff>
    </xdr:from>
    <xdr:ext cx="647700" cy="447675"/>
    <xdr:pic>
      <xdr:nvPicPr>
        <xdr:cNvPr id="109" name="photo_116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0" name="photo_117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1" name="photo_118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2" name="photo_119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3" name="photo_120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4" name="photo_121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5" name="photo_122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6" name="photo_123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7" name="photo_124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18" name="photo_126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19" name="photo_127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133350</xdr:rowOff>
    </xdr:from>
    <xdr:ext cx="647700" cy="457200"/>
    <xdr:pic>
      <xdr:nvPicPr>
        <xdr:cNvPr id="120" name="photo_128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1" name="photo_129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2" name="photo_130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3" name="photo_131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4" name="photo_132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5" name="photo_133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6" name="photo_134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7" name="photo_135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28" name="photo_136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29" name="photo_137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0" name="photo_138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1" name="photo_139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2" name="photo_140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3" name="photo_141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4" name="photo_142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5" name="photo_143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6" name="photo_144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7" name="photo_145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38" name="photo_146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39" name="photo_147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0" name="photo_148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1" name="photo_149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2" name="photo_150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3" name="photo_151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4" name="photo_152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153</xdr:row>
      <xdr:rowOff>38100</xdr:rowOff>
    </xdr:from>
    <xdr:ext cx="542925" cy="647700"/>
    <xdr:pic>
      <xdr:nvPicPr>
        <xdr:cNvPr id="145" name="photo_154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47625</xdr:rowOff>
    </xdr:from>
    <xdr:ext cx="647700" cy="628650"/>
    <xdr:pic>
      <xdr:nvPicPr>
        <xdr:cNvPr id="146" name="photo_155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171450</xdr:rowOff>
    </xdr:from>
    <xdr:ext cx="647700" cy="381000"/>
    <xdr:pic>
      <xdr:nvPicPr>
        <xdr:cNvPr id="147" name="photo_156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48" name="photo_157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49" name="photo_158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0" name="photo_159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159</xdr:row>
      <xdr:rowOff>38100</xdr:rowOff>
    </xdr:from>
    <xdr:ext cx="552450" cy="647700"/>
    <xdr:pic>
      <xdr:nvPicPr>
        <xdr:cNvPr id="151" name="photo_160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85725</xdr:rowOff>
    </xdr:from>
    <xdr:ext cx="647700" cy="561975"/>
    <xdr:pic>
      <xdr:nvPicPr>
        <xdr:cNvPr id="152" name="photo_161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3" name="photo_162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123825</xdr:colOff>
      <xdr:row>162</xdr:row>
      <xdr:rowOff>38100</xdr:rowOff>
    </xdr:from>
    <xdr:ext cx="523875" cy="647700"/>
    <xdr:pic>
      <xdr:nvPicPr>
        <xdr:cNvPr id="154" name="photo_163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209550</xdr:rowOff>
    </xdr:from>
    <xdr:ext cx="647700" cy="314325"/>
    <xdr:pic>
      <xdr:nvPicPr>
        <xdr:cNvPr id="155" name="photo_164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76200</xdr:rowOff>
    </xdr:from>
    <xdr:ext cx="647700" cy="581025"/>
    <xdr:pic>
      <xdr:nvPicPr>
        <xdr:cNvPr id="156" name="photo_165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257175</xdr:rowOff>
    </xdr:from>
    <xdr:ext cx="647700" cy="219075"/>
    <xdr:pic>
      <xdr:nvPicPr>
        <xdr:cNvPr id="157" name="photo_166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104775</xdr:rowOff>
    </xdr:from>
    <xdr:ext cx="647700" cy="514350"/>
    <xdr:pic>
      <xdr:nvPicPr>
        <xdr:cNvPr id="158" name="photo_167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57150</xdr:rowOff>
    </xdr:from>
    <xdr:ext cx="647700" cy="609600"/>
    <xdr:pic>
      <xdr:nvPicPr>
        <xdr:cNvPr id="159" name="photo_168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152400</xdr:rowOff>
    </xdr:from>
    <xdr:ext cx="647700" cy="428625"/>
    <xdr:pic>
      <xdr:nvPicPr>
        <xdr:cNvPr id="160" name="photo_169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1" name="photo_171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2" name="photo_172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3" name="photo_173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4" name="photo_174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5" name="photo_175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66" name="photo_176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67" name="photo_177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68" name="photo_178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69" name="photo_179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0" name="photo_180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1" name="photo_181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182</xdr:row>
      <xdr:rowOff>38100</xdr:rowOff>
    </xdr:from>
    <xdr:ext cx="600075" cy="647700"/>
    <xdr:pic>
      <xdr:nvPicPr>
        <xdr:cNvPr id="172" name="photo_183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85725</xdr:rowOff>
    </xdr:from>
    <xdr:ext cx="647700" cy="561975"/>
    <xdr:pic>
      <xdr:nvPicPr>
        <xdr:cNvPr id="173" name="photo_184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4" name="photo_185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75" name="photo_186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76" name="photo_187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77" name="photo_188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78" name="photo_190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79" name="photo_191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0" name="photo_192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1" name="photo_193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2" name="photo_195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83" name="photo_196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a73d1001-c12a-11ec-bc66-00e01a6800eb" TargetMode="External"/><Relationship Id="rId_hyperlink_2" Type="http://schemas.openxmlformats.org/officeDocument/2006/relationships/hyperlink" Target="https://www.lavrpack.ru/catalog/?product=f842a749-9171-11f1-ab51-22344d083d2c" TargetMode="External"/><Relationship Id="rId_hyperlink_3" Type="http://schemas.openxmlformats.org/officeDocument/2006/relationships/hyperlink" Target="https://www.lavrpack.ru/catalog/?product=374150fb-7f2d-11ec-b73f-0018e40a3af2" TargetMode="External"/><Relationship Id="rId_hyperlink_4" Type="http://schemas.openxmlformats.org/officeDocument/2006/relationships/hyperlink" Target="https://www.lavrpack.ru/catalog/?product=65c2cd1b-4b55-11ee-bc2f-00e01a6800eb" TargetMode="External"/><Relationship Id="rId_hyperlink_5" Type="http://schemas.openxmlformats.org/officeDocument/2006/relationships/hyperlink" Target="https://www.lavrpack.ru/catalog/?product=ead10435-9179-11f1-ab51-22344d083d2c" TargetMode="External"/><Relationship Id="rId_hyperlink_6" Type="http://schemas.openxmlformats.org/officeDocument/2006/relationships/hyperlink" Target="https://www.lavrpack.ru/catalog/?product=31ae1cf1-823d-11f0-ab48-22344d083d2c%236bc41c54-823d-11f0-ab48-22344d083d2c" TargetMode="External"/><Relationship Id="rId_hyperlink_7" Type="http://schemas.openxmlformats.org/officeDocument/2006/relationships/hyperlink" Target="https://www.lavrpack.ru/catalog/?product=c2e35130-7b78-11f1-ab51-22344d083d2c%2321688457-7b7b-11f1-ab51-22344d083d2c" TargetMode="External"/><Relationship Id="rId_hyperlink_8" Type="http://schemas.openxmlformats.org/officeDocument/2006/relationships/hyperlink" Target="https://www.lavrpack.ru/catalog/?product=c2e35130-7b78-11f1-ab51-22344d083d2c%23425e2eac-7b7b-11f1-ab51-22344d083d2c" TargetMode="External"/><Relationship Id="rId_hyperlink_9" Type="http://schemas.openxmlformats.org/officeDocument/2006/relationships/hyperlink" Target="https://www.lavrpack.ru/catalog/?product=c2e35130-7b78-11f1-ab51-22344d083d2c%23b2f38abe-7b7b-11f1-ab51-22344d083d2c" TargetMode="External"/><Relationship Id="rId_hyperlink_10" Type="http://schemas.openxmlformats.org/officeDocument/2006/relationships/hyperlink" Target="https://www.lavrpack.ru/catalog/?product=c2e35130-7b78-11f1-ab51-22344d083d2c%2334a74cff-7b7a-11f1-ab51-22344d083d2c" TargetMode="External"/><Relationship Id="rId_hyperlink_11" Type="http://schemas.openxmlformats.org/officeDocument/2006/relationships/hyperlink" Target="https://www.lavrpack.ru/catalog/?product=c2e35130-7b78-11f1-ab51-22344d083d2c%2341ec8ba3-7b7a-11f1-ab51-22344d083d2c" TargetMode="External"/><Relationship Id="rId_hyperlink_12" Type="http://schemas.openxmlformats.org/officeDocument/2006/relationships/hyperlink" Target="https://www.lavrpack.ru/catalog/?product=c2e35130-7b78-11f1-ab51-22344d083d2c%232f6637e5-7b7b-11f1-ab51-22344d083d2c" TargetMode="External"/><Relationship Id="rId_hyperlink_13" Type="http://schemas.openxmlformats.org/officeDocument/2006/relationships/hyperlink" Target="https://www.lavrpack.ru/catalog/?product=c2e35130-7b78-11f1-ab51-22344d083d2c%23e078fb5d-7b79-11f1-ab51-22344d083d2c" TargetMode="External"/><Relationship Id="rId_hyperlink_14" Type="http://schemas.openxmlformats.org/officeDocument/2006/relationships/hyperlink" Target="https://www.lavrpack.ru/catalog/?product=c2e35130-7b78-11f1-ab51-22344d083d2c%23edfdfc8e-7b79-11f1-ab51-22344d083d2c" TargetMode="External"/><Relationship Id="rId_hyperlink_15" Type="http://schemas.openxmlformats.org/officeDocument/2006/relationships/hyperlink" Target="https://www.lavrpack.ru/catalog/?product=c2e35130-7b78-11f1-ab51-22344d083d2c%23d90d9f2a-7b7a-11f1-ab51-22344d083d2c" TargetMode="External"/><Relationship Id="rId_hyperlink_16" Type="http://schemas.openxmlformats.org/officeDocument/2006/relationships/hyperlink" Target="https://www.lavrpack.ru/catalog/?product=c2e35130-7b78-11f1-ab51-22344d083d2c%23aff804d3-7b7a-11f1-ab51-22344d083d2c" TargetMode="External"/><Relationship Id="rId_hyperlink_17" Type="http://schemas.openxmlformats.org/officeDocument/2006/relationships/hyperlink" Target="https://www.lavrpack.ru/catalog/?product=c2e35130-7b78-11f1-ab51-22344d083d2c%23a3ccff40-7b79-11f1-ab51-22344d083d2c" TargetMode="External"/><Relationship Id="rId_hyperlink_18" Type="http://schemas.openxmlformats.org/officeDocument/2006/relationships/hyperlink" Target="https://www.lavrpack.ru/catalog/?product=c2e35130-7b78-11f1-ab51-22344d083d2c%2373854c0e-7b7a-11f1-ab51-22344d083d2c" TargetMode="External"/><Relationship Id="rId_hyperlink_19" Type="http://schemas.openxmlformats.org/officeDocument/2006/relationships/hyperlink" Target="https://www.lavrpack.ru/catalog/?product=1c949b6f-916e-11f1-ab51-22344d083d2c%234da35d56-916e-11f1-ab51-22344d083d2c" TargetMode="External"/><Relationship Id="rId_hyperlink_20" Type="http://schemas.openxmlformats.org/officeDocument/2006/relationships/hyperlink" Target="https://www.lavrpack.ru/catalog/?product=1c949b6f-916e-11f1-ab51-22344d083d2c%232a852e79-916e-11f1-ab51-22344d083d2c" TargetMode="External"/><Relationship Id="rId_hyperlink_21" Type="http://schemas.openxmlformats.org/officeDocument/2006/relationships/hyperlink" Target="https://www.lavrpack.ru/catalog/?product=1c949b6f-916e-11f1-ab51-22344d083d2c%23da51094a-916e-11f1-ab51-22344d083d2c" TargetMode="External"/><Relationship Id="rId_hyperlink_22" Type="http://schemas.openxmlformats.org/officeDocument/2006/relationships/hyperlink" Target="https://www.lavrpack.ru/catalog/?product=1c949b6f-916e-11f1-ab51-22344d083d2c%23b59bc5e9-916e-11f1-ab51-22344d083d2c" TargetMode="External"/><Relationship Id="rId_hyperlink_23" Type="http://schemas.openxmlformats.org/officeDocument/2006/relationships/hyperlink" Target="https://www.lavrpack.ru/catalog/?product=1c949b6f-916e-11f1-ab51-22344d083d2c%23cb8b58d5-916e-11f1-ab51-22344d083d2c" TargetMode="External"/><Relationship Id="rId_hyperlink_24" Type="http://schemas.openxmlformats.org/officeDocument/2006/relationships/hyperlink" Target="https://www.lavrpack.ru/catalog/?product=1c949b6f-916e-11f1-ab51-22344d083d2c%23bbfeafe6-916e-11f1-ab51-22344d083d2c" TargetMode="External"/><Relationship Id="rId_hyperlink_25" Type="http://schemas.openxmlformats.org/officeDocument/2006/relationships/hyperlink" Target="https://www.lavrpack.ru/catalog/?product=1c949b6f-916e-11f1-ab51-22344d083d2c%23a9228bb9-916e-11f1-ab51-22344d083d2c" TargetMode="External"/><Relationship Id="rId_hyperlink_26" Type="http://schemas.openxmlformats.org/officeDocument/2006/relationships/hyperlink" Target="https://www.lavrpack.ru/catalog/?product=1c949b6f-916e-11f1-ab51-22344d083d2c%2345b2e54c-916e-11f1-ab51-22344d083d2c" TargetMode="External"/><Relationship Id="rId_hyperlink_27" Type="http://schemas.openxmlformats.org/officeDocument/2006/relationships/hyperlink" Target="https://www.lavrpack.ru/catalog/?product=1c949b6f-916e-11f1-ab51-22344d083d2c%239c60b522-916e-11f1-ab51-22344d083d2c" TargetMode="External"/><Relationship Id="rId_hyperlink_28" Type="http://schemas.openxmlformats.org/officeDocument/2006/relationships/hyperlink" Target="https://www.lavrpack.ru/catalog/?product=1c949b6f-916e-11f1-ab51-22344d083d2c%2331442c9a-916e-11f1-ab51-22344d083d2c" TargetMode="External"/><Relationship Id="rId_hyperlink_29" Type="http://schemas.openxmlformats.org/officeDocument/2006/relationships/hyperlink" Target="https://www.lavrpack.ru/catalog/?product=1c949b6f-916e-11f1-ab51-22344d083d2c%23703bd8c2-916e-11f1-ab51-22344d083d2c" TargetMode="External"/><Relationship Id="rId_hyperlink_30" Type="http://schemas.openxmlformats.org/officeDocument/2006/relationships/hyperlink" Target="https://www.lavrpack.ru/catalog/?product=1c949b6f-916e-11f1-ab51-22344d083d2c%23763c96fb-916e-11f1-ab51-22344d083d2c" TargetMode="External"/><Relationship Id="rId_hyperlink_31" Type="http://schemas.openxmlformats.org/officeDocument/2006/relationships/hyperlink" Target="https://www.lavrpack.ru/catalog/?product=1c949b6f-916e-11f1-ab51-22344d083d2c%238a04fd61-916e-11f1-ab51-22344d083d2c" TargetMode="External"/><Relationship Id="rId_hyperlink_32" Type="http://schemas.openxmlformats.org/officeDocument/2006/relationships/hyperlink" Target="https://www.lavrpack.ru/catalog/?product=f1a8321a-2f1f-11f0-ab40-22344d083d2c%23058272ec-2f20-11f0-ab40-22344d083d2c" TargetMode="External"/><Relationship Id="rId_hyperlink_33" Type="http://schemas.openxmlformats.org/officeDocument/2006/relationships/hyperlink" Target="https://www.lavrpack.ru/catalog/?product=f1a8321a-2f1f-11f0-ab40-22344d083d2c%23a7665366-2f20-11f0-ab40-22344d083d2c" TargetMode="External"/><Relationship Id="rId_hyperlink_34" Type="http://schemas.openxmlformats.org/officeDocument/2006/relationships/hyperlink" Target="https://www.lavrpack.ru/catalog/?product=f1a8321a-2f1f-11f0-ab40-22344d083d2c%236e16ee68-2f20-11f0-ab40-22344d083d2c" TargetMode="External"/><Relationship Id="rId_hyperlink_35" Type="http://schemas.openxmlformats.org/officeDocument/2006/relationships/hyperlink" Target="https://www.lavrpack.ru/catalog/?product=f1a8321a-2f1f-11f0-ab40-22344d083d2c%2318c0741f-2f21-11f0-ab40-22344d083d2c" TargetMode="External"/><Relationship Id="rId_hyperlink_36" Type="http://schemas.openxmlformats.org/officeDocument/2006/relationships/hyperlink" Target="https://www.lavrpack.ru/catalog/?product=f1a8321a-2f1f-11f0-ab40-22344d083d2c%23c51dc5d8-2f20-11f0-ab40-22344d083d2c" TargetMode="External"/><Relationship Id="rId_hyperlink_37" Type="http://schemas.openxmlformats.org/officeDocument/2006/relationships/hyperlink" Target="https://www.lavrpack.ru/catalog/?product=f1a8321a-2f1f-11f0-ab40-22344d083d2c%23bdf94b1b-2f20-11f0-ab40-22344d083d2c" TargetMode="External"/><Relationship Id="rId_hyperlink_38" Type="http://schemas.openxmlformats.org/officeDocument/2006/relationships/hyperlink" Target="https://www.lavrpack.ru/catalog/?product=f1a8321a-2f1f-11f0-ab40-22344d083d2c%232596e070-2f20-11f0-ab40-22344d083d2c" TargetMode="External"/><Relationship Id="rId_hyperlink_39" Type="http://schemas.openxmlformats.org/officeDocument/2006/relationships/hyperlink" Target="https://www.lavrpack.ru/catalog/?product=f1a8321a-2f1f-11f0-ab40-22344d083d2c%23df589437-2f20-11f0-ab40-22344d083d2c" TargetMode="External"/><Relationship Id="rId_hyperlink_40" Type="http://schemas.openxmlformats.org/officeDocument/2006/relationships/hyperlink" Target="https://www.lavrpack.ru/catalog/?product=f1a8321a-2f1f-11f0-ab40-22344d083d2c%23f2170636-2f20-11f0-ab40-22344d083d2c" TargetMode="External"/><Relationship Id="rId_hyperlink_41" Type="http://schemas.openxmlformats.org/officeDocument/2006/relationships/hyperlink" Target="https://www.lavrpack.ru/catalog/?product=f1a8321a-2f1f-11f0-ab40-22344d083d2c%230c9c8b64-2f20-11f0-ab40-22344d083d2c" TargetMode="External"/><Relationship Id="rId_hyperlink_42" Type="http://schemas.openxmlformats.org/officeDocument/2006/relationships/hyperlink" Target="https://www.lavrpack.ru/catalog/?product=f1a8321a-2f1f-11f0-ab40-22344d083d2c%235b3367dc-2f20-11f0-ab40-22344d083d2c" TargetMode="External"/><Relationship Id="rId_hyperlink_43" Type="http://schemas.openxmlformats.org/officeDocument/2006/relationships/hyperlink" Target="https://www.lavrpack.ru/catalog/?product=f1a8321a-2f1f-11f0-ab40-22344d083d2c%231f9f0261-2f21-11f0-ab40-22344d083d2c" TargetMode="External"/><Relationship Id="rId_hyperlink_44" Type="http://schemas.openxmlformats.org/officeDocument/2006/relationships/hyperlink" Target="https://www.lavrpack.ru/catalog/?product=f1a8321a-2f1f-11f0-ab40-22344d083d2c%23cc8e979a-2f20-11f0-ab40-22344d083d2c" TargetMode="External"/><Relationship Id="rId_hyperlink_45" Type="http://schemas.openxmlformats.org/officeDocument/2006/relationships/hyperlink" Target="https://www.lavrpack.ru/catalog/?product=f1a8321a-2f1f-11f0-ab40-22344d083d2c%2310814764-2f21-11f0-ab40-22344d083d2c" TargetMode="External"/><Relationship Id="rId_hyperlink_46" Type="http://schemas.openxmlformats.org/officeDocument/2006/relationships/hyperlink" Target="https://www.lavrpack.ru/catalog/?product=f1a8321a-2f1f-11f0-ab40-22344d083d2c%23e992882a-2f20-11f0-ab40-22344d083d2c" TargetMode="External"/><Relationship Id="rId_hyperlink_47" Type="http://schemas.openxmlformats.org/officeDocument/2006/relationships/hyperlink" Target="https://www.lavrpack.ru/catalog/?product=f1a8321a-2f1f-11f0-ab40-22344d083d2c%2377be7712-2f20-11f0-ab40-22344d083d2c" TargetMode="External"/><Relationship Id="rId_hyperlink_48" Type="http://schemas.openxmlformats.org/officeDocument/2006/relationships/hyperlink" Target="https://www.lavrpack.ru/catalog/?product=f1a8321a-2f1f-11f0-ab40-22344d083d2c%231f7fcded-2f20-11f0-ab40-22344d083d2c" TargetMode="External"/><Relationship Id="rId_hyperlink_49" Type="http://schemas.openxmlformats.org/officeDocument/2006/relationships/hyperlink" Target="https://www.lavrpack.ru/catalog/?product=f1a8321a-2f1f-11f0-ab40-22344d083d2c%23325bd09b-2f20-11f0-ab40-22344d083d2c" TargetMode="External"/><Relationship Id="rId_hyperlink_50" Type="http://schemas.openxmlformats.org/officeDocument/2006/relationships/hyperlink" Target="https://www.lavrpack.ru/catalog/?product=f1a8321a-2f1f-11f0-ab40-22344d083d2c%23ff80083f-2f1f-11f0-ab40-22344d083d2c" TargetMode="External"/><Relationship Id="rId_hyperlink_51" Type="http://schemas.openxmlformats.org/officeDocument/2006/relationships/hyperlink" Target="https://www.lavrpack.ru/catalog/?product=f1a8321a-2f1f-11f0-ab40-22344d083d2c%239a6429b1-2f20-11f0-ab40-22344d083d2c" TargetMode="External"/><Relationship Id="rId_hyperlink_52" Type="http://schemas.openxmlformats.org/officeDocument/2006/relationships/hyperlink" Target="https://www.lavrpack.ru/catalog/?product=f1a8321a-2f1f-11f0-ab40-22344d083d2c%2361309f62-2f20-11f0-ab40-22344d083d2c" TargetMode="External"/><Relationship Id="rId_hyperlink_53" Type="http://schemas.openxmlformats.org/officeDocument/2006/relationships/hyperlink" Target="https://www.lavrpack.ru/catalog/?product=f1a8321a-2f1f-11f0-ab40-22344d083d2c%23ad8e5428-2f20-11f0-ab40-22344d083d2c" TargetMode="External"/><Relationship Id="rId_hyperlink_54" Type="http://schemas.openxmlformats.org/officeDocument/2006/relationships/hyperlink" Target="https://www.lavrpack.ru/catalog/?product=f1a8321a-2f1f-11f0-ab40-22344d083d2c%23806020ef-2f20-11f0-ab40-22344d083d2c" TargetMode="External"/><Relationship Id="rId_hyperlink_55" Type="http://schemas.openxmlformats.org/officeDocument/2006/relationships/hyperlink" Target="https://www.lavrpack.ru/catalog/?product=f1a8321a-2f1f-11f0-ab40-22344d083d2c%23f9f305bb-2f20-11f0-ab40-22344d083d2c" TargetMode="External"/><Relationship Id="rId_hyperlink_56" Type="http://schemas.openxmlformats.org/officeDocument/2006/relationships/hyperlink" Target="https://www.lavrpack.ru/catalog/?product=f1a8321a-2f1f-11f0-ab40-22344d083d2c%238dc8fae1-2f20-11f0-ab40-22344d083d2c" TargetMode="External"/><Relationship Id="rId_hyperlink_57" Type="http://schemas.openxmlformats.org/officeDocument/2006/relationships/hyperlink" Target="https://www.lavrpack.ru/catalog/?product=f1a8321a-2f1f-11f0-ab40-22344d083d2c%23869620f9-2f20-11f0-ab40-22344d083d2c" TargetMode="External"/><Relationship Id="rId_hyperlink_58" Type="http://schemas.openxmlformats.org/officeDocument/2006/relationships/hyperlink" Target="https://www.lavrpack.ru/catalog/?product=f1a8321a-2f1f-11f0-ab40-22344d083d2c%234dea6036-2f20-11f0-ab40-22344d083d2c" TargetMode="External"/><Relationship Id="rId_hyperlink_59" Type="http://schemas.openxmlformats.org/officeDocument/2006/relationships/hyperlink" Target="https://www.lavrpack.ru/catalog/?product=969729fd-29fd-11ee-84d8-00e01a6800eb%2301aa6237-4bdc-11ee-bc2f-00e01a6800eb" TargetMode="External"/><Relationship Id="rId_hyperlink_60" Type="http://schemas.openxmlformats.org/officeDocument/2006/relationships/hyperlink" Target="https://www.lavrpack.ru/catalog/?product=969729fd-29fd-11ee-84d8-00e01a6800eb%2389998c2f-4bdc-11ee-bc2f-00e01a6800eb" TargetMode="External"/><Relationship Id="rId_hyperlink_61" Type="http://schemas.openxmlformats.org/officeDocument/2006/relationships/hyperlink" Target="https://www.lavrpack.ru/catalog/?product=f5164185-bba0-11ef-ab3b-22344d083d2c%233fbdda86-4d0f-11f0-ab41-22344d083d2c" TargetMode="External"/><Relationship Id="rId_hyperlink_62" Type="http://schemas.openxmlformats.org/officeDocument/2006/relationships/hyperlink" Target="https://www.lavrpack.ru/catalog/?product=f5164185-bba0-11ef-ab3b-22344d083d2c%23081c3b26-bba1-11ef-ab3b-22344d083d2c" TargetMode="External"/><Relationship Id="rId_hyperlink_63" Type="http://schemas.openxmlformats.org/officeDocument/2006/relationships/hyperlink" Target="https://www.lavrpack.ru/catalog/?product=f5164185-bba0-11ef-ab3b-22344d083d2c%230e1384e1-bba1-11ef-ab3b-22344d083d2c" TargetMode="External"/><Relationship Id="rId_hyperlink_64" Type="http://schemas.openxmlformats.org/officeDocument/2006/relationships/hyperlink" Target="https://www.lavrpack.ru/catalog/?product=f5164185-bba0-11ef-ab3b-22344d083d2c%232c6bc982-bba1-11ef-ab3b-22344d083d2c" TargetMode="External"/><Relationship Id="rId_hyperlink_65" Type="http://schemas.openxmlformats.org/officeDocument/2006/relationships/hyperlink" Target="https://www.lavrpack.ru/catalog/?product=f5164185-bba0-11ef-ab3b-22344d083d2c%233ec371e0-bba1-11ef-ab3b-22344d083d2c" TargetMode="External"/><Relationship Id="rId_hyperlink_66" Type="http://schemas.openxmlformats.org/officeDocument/2006/relationships/hyperlink" Target="https://www.lavrpack.ru/catalog/?product=f5164185-bba0-11ef-ab3b-22344d083d2c%2344c64d1b-bba1-11ef-ab3b-22344d083d2c" TargetMode="External"/><Relationship Id="rId_hyperlink_67" Type="http://schemas.openxmlformats.org/officeDocument/2006/relationships/hyperlink" Target="https://www.lavrpack.ru/catalog/?product=f5164185-bba0-11ef-ab3b-22344d083d2c%232d8bb4de-4d0f-11f0-ab41-22344d083d2c" TargetMode="External"/><Relationship Id="rId_hyperlink_68" Type="http://schemas.openxmlformats.org/officeDocument/2006/relationships/hyperlink" Target="https://www.lavrpack.ru/catalog/?product=f5164185-bba0-11ef-ab3b-22344d083d2c%23fb0e2170-bba0-11ef-ab3b-22344d083d2c" TargetMode="External"/><Relationship Id="rId_hyperlink_69" Type="http://schemas.openxmlformats.org/officeDocument/2006/relationships/hyperlink" Target="https://www.lavrpack.ru/catalog/?product=f3e8a03c-4a1a-11f1-ab50-22344d083d2c" TargetMode="External"/><Relationship Id="rId_hyperlink_70" Type="http://schemas.openxmlformats.org/officeDocument/2006/relationships/hyperlink" Target="https://www.lavrpack.ru/catalog/?product=61ebc4f0-7f2a-11ec-b73f-0018e40a3af2" TargetMode="External"/><Relationship Id="rId_hyperlink_71" Type="http://schemas.openxmlformats.org/officeDocument/2006/relationships/hyperlink" Target="https://www.lavrpack.ru/catalog/?product=7450b411-7f2a-11ec-b73f-0018e40a3af2" TargetMode="External"/><Relationship Id="rId_hyperlink_72" Type="http://schemas.openxmlformats.org/officeDocument/2006/relationships/hyperlink" Target="https://www.lavrpack.ru/catalog/?product=805f5c90-7f2a-11ec-b73f-0018e40a3af2" TargetMode="External"/><Relationship Id="rId_hyperlink_73" Type="http://schemas.openxmlformats.org/officeDocument/2006/relationships/hyperlink" Target="https://www.lavrpack.ru/catalog/?product=3c6ba771-9291-11ee-a8ad-00e01a6800eb" TargetMode="External"/><Relationship Id="rId_hyperlink_74" Type="http://schemas.openxmlformats.org/officeDocument/2006/relationships/hyperlink" Target="https://www.lavrpack.ru/catalog/?product=984b8c5e-9592-11ed-bb4b-00e01a6800eb" TargetMode="External"/><Relationship Id="rId_hyperlink_75" Type="http://schemas.openxmlformats.org/officeDocument/2006/relationships/hyperlink" Target="https://www.lavrpack.ru/catalog/?product=ec1f0068-c310-11ed-8100-00e01a6800eb" TargetMode="External"/><Relationship Id="rId_hyperlink_76" Type="http://schemas.openxmlformats.org/officeDocument/2006/relationships/hyperlink" Target="https://www.lavrpack.ru/catalog/?product=e62bc90e-9291-11ee-a8ad-00e01a6800eb" TargetMode="External"/><Relationship Id="rId_hyperlink_77" Type="http://schemas.openxmlformats.org/officeDocument/2006/relationships/hyperlink" Target="https://www.lavrpack.ru/catalog/?product=a59a758c-9291-11ee-a8ad-00e01a6800eb" TargetMode="External"/><Relationship Id="rId_hyperlink_78" Type="http://schemas.openxmlformats.org/officeDocument/2006/relationships/hyperlink" Target="https://www.lavrpack.ru/catalog/?product=08f0c240-9175-11f1-ab51-22344d083d2c" TargetMode="External"/><Relationship Id="rId_hyperlink_79" Type="http://schemas.openxmlformats.org/officeDocument/2006/relationships/hyperlink" Target="https://www.lavrpack.ru/catalog/?product=f7e58f27-b9cb-11ee-a0ad-00e01a6800eb" TargetMode="External"/><Relationship Id="rId_hyperlink_80" Type="http://schemas.openxmlformats.org/officeDocument/2006/relationships/hyperlink" Target="https://www.lavrpack.ru/catalog/?product=d6a4d0da-de25-11ef-ab3c-22344d083d2c%23f4046dba-de25-11ef-ab3c-22344d083d2c" TargetMode="External"/><Relationship Id="rId_hyperlink_81" Type="http://schemas.openxmlformats.org/officeDocument/2006/relationships/hyperlink" Target="https://www.lavrpack.ru/catalog/?product=bbb37a62-1a37-11ee-8f7e-00e01a6800eb" TargetMode="External"/><Relationship Id="rId_hyperlink_82" Type="http://schemas.openxmlformats.org/officeDocument/2006/relationships/hyperlink" Target="https://www.lavrpack.ru/catalog/?product=196e795d-fd88-11ee-9f05-00e01a6800eb" TargetMode="External"/><Relationship Id="rId_hyperlink_83" Type="http://schemas.openxmlformats.org/officeDocument/2006/relationships/hyperlink" Target="https://www.lavrpack.ru/catalog/?product=e3585a74-3014-11ed-8758-00e01a6800eb" TargetMode="External"/><Relationship Id="rId_hyperlink_84" Type="http://schemas.openxmlformats.org/officeDocument/2006/relationships/hyperlink" Target="https://www.lavrpack.ru/catalog/?product=c4edfafb-3014-11ed-8758-00e01a6800eb" TargetMode="External"/><Relationship Id="rId_hyperlink_85" Type="http://schemas.openxmlformats.org/officeDocument/2006/relationships/hyperlink" Target="https://www.lavrpack.ru/catalog/?product=f899e918-3014-11ed-8758-00e01a6800eb" TargetMode="External"/><Relationship Id="rId_hyperlink_86" Type="http://schemas.openxmlformats.org/officeDocument/2006/relationships/hyperlink" Target="https://www.lavrpack.ru/catalog/?product=d8667c79-3014-11ed-8758-00e01a6800eb" TargetMode="External"/><Relationship Id="rId_hyperlink_87" Type="http://schemas.openxmlformats.org/officeDocument/2006/relationships/hyperlink" Target="https://www.lavrpack.ru/catalog/?product=aef9ea14-3014-11ed-8758-00e01a6800eb" TargetMode="External"/><Relationship Id="rId_hyperlink_88" Type="http://schemas.openxmlformats.org/officeDocument/2006/relationships/hyperlink" Target="https://www.lavrpack.ru/catalog/?product=92e48d55-7f2c-11ec-b73f-0018e40a3af2" TargetMode="External"/><Relationship Id="rId_hyperlink_89" Type="http://schemas.openxmlformats.org/officeDocument/2006/relationships/hyperlink" Target="https://www.lavrpack.ru/catalog/?product=c7905e57-b9cb-11ee-a0ad-00e01a6800eb" TargetMode="External"/><Relationship Id="rId_hyperlink_90" Type="http://schemas.openxmlformats.org/officeDocument/2006/relationships/hyperlink" Target="https://www.lavrpack.ru/catalog/?product=4470585a-967c-11ef-ab37-22344d083d2c%234d9d56fd-967c-11ef-ab37-22344d083d2c" TargetMode="External"/><Relationship Id="rId_hyperlink_91" Type="http://schemas.openxmlformats.org/officeDocument/2006/relationships/hyperlink" Target="https://www.lavrpack.ru/catalog/?product=4470585a-967c-11ef-ab37-22344d083d2c%23551b8e0a-967c-11ef-ab37-22344d083d2c" TargetMode="External"/><Relationship Id="rId_hyperlink_92" Type="http://schemas.openxmlformats.org/officeDocument/2006/relationships/hyperlink" Target="https://www.lavrpack.ru/catalog/?product=79afb95e-a204-11ed-ba70-00e01a6800eb" TargetMode="External"/><Relationship Id="rId_hyperlink_93" Type="http://schemas.openxmlformats.org/officeDocument/2006/relationships/hyperlink" Target="https://www.lavrpack.ru/catalog/?product=37669b8e-1f72-11f0-ab40-22344d083d2c" TargetMode="External"/><Relationship Id="rId_hyperlink_94" Type="http://schemas.openxmlformats.org/officeDocument/2006/relationships/hyperlink" Target="https://www.lavrpack.ru/catalog/?product=e01e77a3-bcd2-11ed-8100-00e01a6800eb" TargetMode="External"/><Relationship Id="rId_hyperlink_95" Type="http://schemas.openxmlformats.org/officeDocument/2006/relationships/hyperlink" Target="https://www.lavrpack.ru/catalog/?product=387b2c6f-bcd3-11ed-8100-00e01a6800eb" TargetMode="External"/><Relationship Id="rId_hyperlink_96" Type="http://schemas.openxmlformats.org/officeDocument/2006/relationships/hyperlink" Target="https://www.lavrpack.ru/catalog/?product=db8aaff5-9592-11ed-bb4b-00e01a6800eb" TargetMode="External"/><Relationship Id="rId_hyperlink_97" Type="http://schemas.openxmlformats.org/officeDocument/2006/relationships/hyperlink" Target="https://www.lavrpack.ru/catalog/?product=b053cddc-9178-11f1-ab51-22344d083d2c" TargetMode="External"/><Relationship Id="rId_hyperlink_98" Type="http://schemas.openxmlformats.org/officeDocument/2006/relationships/hyperlink" Target="https://www.lavrpack.ru/catalog/?product=7688d776-9176-11f1-ab51-22344d083d2c" TargetMode="External"/><Relationship Id="rId_hyperlink_99" Type="http://schemas.openxmlformats.org/officeDocument/2006/relationships/hyperlink" Target="https://www.lavrpack.ru/catalog/?product=3661b9d0-e22f-11ef-ab3c-22344d083d2c" TargetMode="External"/><Relationship Id="rId_hyperlink_100" Type="http://schemas.openxmlformats.org/officeDocument/2006/relationships/hyperlink" Target="https://www.lavrpack.ru/catalog/?product=c9062162-7f2e-11ec-b73f-0018e40a3af2" TargetMode="External"/><Relationship Id="rId_hyperlink_101" Type="http://schemas.openxmlformats.org/officeDocument/2006/relationships/hyperlink" Target="https://www.lavrpack.ru/catalog/?product=a8466837-b9cb-11ee-a0ad-00e01a6800eb" TargetMode="External"/><Relationship Id="rId_hyperlink_102" Type="http://schemas.openxmlformats.org/officeDocument/2006/relationships/hyperlink" Target="https://www.lavrpack.ru/catalog/?product=9bf13afa-4a17-11f1-ab50-22344d083d2c" TargetMode="External"/><Relationship Id="rId_hyperlink_103" Type="http://schemas.openxmlformats.org/officeDocument/2006/relationships/hyperlink" Target="https://www.lavrpack.ru/catalog/?product=32b25afb-c311-11ed-8100-00e01a6800eb" TargetMode="External"/><Relationship Id="rId_hyperlink_104" Type="http://schemas.openxmlformats.org/officeDocument/2006/relationships/hyperlink" Target="https://www.lavrpack.ru/catalog/?product=c0e6b70e-c166-11ed-8100-00e01a6800eb" TargetMode="External"/><Relationship Id="rId_hyperlink_105" Type="http://schemas.openxmlformats.org/officeDocument/2006/relationships/hyperlink" Target="https://www.lavrpack.ru/catalog/?product=25fb3262-a2c0-11ed-ba70-00e01a6800eb" TargetMode="External"/><Relationship Id="rId_hyperlink_106" Type="http://schemas.openxmlformats.org/officeDocument/2006/relationships/hyperlink" Target="https://www.lavrpack.ru/catalog/?product=63c0a193-3545-11ee-a5bc-00e01a6800eb" TargetMode="External"/><Relationship Id="rId_hyperlink_107" Type="http://schemas.openxmlformats.org/officeDocument/2006/relationships/hyperlink" Target="https://www.lavrpack.ru/catalog/?product=9529f204-3545-11ee-a5bc-00e01a6800eb" TargetMode="External"/><Relationship Id="rId_hyperlink_108" Type="http://schemas.openxmlformats.org/officeDocument/2006/relationships/hyperlink" Target="https://www.lavrpack.ru/catalog/?product=59e134f8-3768-11ee-a5bc-00e01a6800eb" TargetMode="External"/><Relationship Id="rId_hyperlink_109" Type="http://schemas.openxmlformats.org/officeDocument/2006/relationships/hyperlink" Target="https://www.lavrpack.ru/catalog/?product=41183d9c-4a19-11f1-ab50-22344d083d2c" TargetMode="External"/><Relationship Id="rId_hyperlink_110" Type="http://schemas.openxmlformats.org/officeDocument/2006/relationships/hyperlink" Target="https://www.lavrpack.ru/catalog/?product=a7e4042f-a539-11f1-ab51-22344d083d2c%23b57ed608-a539-11f1-ab51-22344d083d2c" TargetMode="External"/><Relationship Id="rId_hyperlink_111" Type="http://schemas.openxmlformats.org/officeDocument/2006/relationships/hyperlink" Target="https://www.lavrpack.ru/catalog/?product=a7e4042f-a539-11f1-ab51-22344d083d2c%23bba6c441-a539-11f1-ab51-22344d083d2c" TargetMode="External"/><Relationship Id="rId_hyperlink_112" Type="http://schemas.openxmlformats.org/officeDocument/2006/relationships/hyperlink" Target="https://www.lavrpack.ru/catalog/?product=7a5e70b3-7f2a-11ec-b73f-0018e40a3af2" TargetMode="External"/><Relationship Id="rId_hyperlink_113" Type="http://schemas.openxmlformats.org/officeDocument/2006/relationships/hyperlink" Target="https://www.lavrpack.ru/catalog/?product=55d9637a-7f2a-11ec-b73f-0018e40a3af2" TargetMode="External"/><Relationship Id="rId_hyperlink_114" Type="http://schemas.openxmlformats.org/officeDocument/2006/relationships/hyperlink" Target="https://www.lavrpack.ru/catalog/?product=5be8d721-7f2a-11ec-b73f-0018e40a3af2" TargetMode="External"/><Relationship Id="rId_hyperlink_115" Type="http://schemas.openxmlformats.org/officeDocument/2006/relationships/hyperlink" Target="https://www.lavrpack.ru/catalog/?product=290b0308-7d42-11ee-a8ad-00e01a6800eb" TargetMode="External"/><Relationship Id="rId_hyperlink_116" Type="http://schemas.openxmlformats.org/officeDocument/2006/relationships/hyperlink" Target="https://www.lavrpack.ru/catalog/?product=1c2e0267-e29c-11ee-9f05-00e01a6800eb" TargetMode="External"/><Relationship Id="rId_hyperlink_117" Type="http://schemas.openxmlformats.org/officeDocument/2006/relationships/hyperlink" Target="https://www.lavrpack.ru/catalog/?product=de0d6714-7d4f-11ee-a8ad-00e01a6800eb" TargetMode="External"/><Relationship Id="rId_hyperlink_118" Type="http://schemas.openxmlformats.org/officeDocument/2006/relationships/hyperlink" Target="https://www.lavrpack.ru/catalog/?product=091828e8-7d50-11ee-a8ad-00e01a6800eb" TargetMode="External"/><Relationship Id="rId_hyperlink_119" Type="http://schemas.openxmlformats.org/officeDocument/2006/relationships/hyperlink" Target="https://www.lavrpack.ru/catalog/?product=4fc170e2-7f2a-11ec-b73f-0018e40a3af2" TargetMode="External"/><Relationship Id="rId_hyperlink_120" Type="http://schemas.openxmlformats.org/officeDocument/2006/relationships/hyperlink" Target="https://www.lavrpack.ru/catalog/?product=a35947d8-4d0e-11f0-ab41-22344d083d2c%23aa1ab61c-4d0e-11f0-ab41-22344d083d2c" TargetMode="External"/><Relationship Id="rId_hyperlink_121" Type="http://schemas.openxmlformats.org/officeDocument/2006/relationships/hyperlink" Target="https://www.lavrpack.ru/catalog/?product=a35947d8-4d0e-11f0-ab41-22344d083d2c%239c34821e-4d23-11f1-ab50-22344d083d2c" TargetMode="External"/><Relationship Id="rId_hyperlink_122" Type="http://schemas.openxmlformats.org/officeDocument/2006/relationships/hyperlink" Target="https://www.lavrpack.ru/catalog/?product=a35947d8-4d0e-11f0-ab41-22344d083d2c%23a2759d0e-4d23-11f1-ab50-22344d083d2c" TargetMode="External"/><Relationship Id="rId_hyperlink_123" Type="http://schemas.openxmlformats.org/officeDocument/2006/relationships/hyperlink" Target="https://www.lavrpack.ru/catalog/?product=a35947d8-4d0e-11f0-ab41-22344d083d2c%23b9cccbe5-4d0e-11f0-ab41-22344d083d2c" TargetMode="External"/><Relationship Id="rId_hyperlink_124" Type="http://schemas.openxmlformats.org/officeDocument/2006/relationships/hyperlink" Target="https://www.lavrpack.ru/catalog/?product=a35947d8-4d0e-11f0-ab41-22344d083d2c%2395660f11-4d23-11f1-ab50-22344d083d2c" TargetMode="External"/><Relationship Id="rId_hyperlink_125" Type="http://schemas.openxmlformats.org/officeDocument/2006/relationships/hyperlink" Target="https://www.lavrpack.ru/catalog/?product=1deea9a1-a52d-11f1-ab51-22344d083d2c%233e210516-a52d-11f1-ab51-22344d083d2c" TargetMode="External"/><Relationship Id="rId_hyperlink_126" Type="http://schemas.openxmlformats.org/officeDocument/2006/relationships/hyperlink" Target="https://www.lavrpack.ru/catalog/?product=1deea9a1-a52d-11f1-ab51-22344d083d2c%232b39fde4-a52d-11f1-ab51-22344d083d2c" TargetMode="External"/><Relationship Id="rId_hyperlink_127" Type="http://schemas.openxmlformats.org/officeDocument/2006/relationships/hyperlink" Target="https://www.lavrpack.ru/catalog/?product=1deea9a1-a52d-11f1-ab51-22344d083d2c%23314ba5bc-a52d-11f1-ab51-22344d083d2c" TargetMode="External"/><Relationship Id="rId_hyperlink_128" Type="http://schemas.openxmlformats.org/officeDocument/2006/relationships/hyperlink" Target="https://www.lavrpack.ru/catalog/?product=b1a75d53-a52d-11f1-ab51-22344d083d2c%23b7ae06ed-a52d-11f1-ab51-22344d083d2c" TargetMode="External"/><Relationship Id="rId_hyperlink_129" Type="http://schemas.openxmlformats.org/officeDocument/2006/relationships/hyperlink" Target="https://www.lavrpack.ru/catalog/?product=b1a75d53-a52d-11f1-ab51-22344d083d2c%23b1a75dae-a52d-11f1-ab51-22344d083d2c" TargetMode="External"/><Relationship Id="rId_hyperlink_130" Type="http://schemas.openxmlformats.org/officeDocument/2006/relationships/hyperlink" Target="https://www.lavrpack.ru/catalog/?product=b1a75d53-a52d-11f1-ab51-22344d083d2c%23b7ae0724-a52d-11f1-ab51-22344d083d2c" TargetMode="External"/><Relationship Id="rId_hyperlink_131" Type="http://schemas.openxmlformats.org/officeDocument/2006/relationships/hyperlink" Target="https://www.lavrpack.ru/catalog/?product=07e562e4-b4a1-11f0-ab48-22344d083d2c%234b727f5e-b4a1-11f0-ab48-22344d083d2c" TargetMode="External"/><Relationship Id="rId_hyperlink_132" Type="http://schemas.openxmlformats.org/officeDocument/2006/relationships/hyperlink" Target="https://www.lavrpack.ru/catalog/?product=07e562e4-b4a1-11f0-ab48-22344d083d2c%23679fee96-b4a1-11f0-ab48-22344d083d2c" TargetMode="External"/><Relationship Id="rId_hyperlink_133" Type="http://schemas.openxmlformats.org/officeDocument/2006/relationships/hyperlink" Target="https://www.lavrpack.ru/catalog/?product=07e562e4-b4a1-11f0-ab48-22344d083d2c%2374c24eb4-b4a1-11f0-ab48-22344d083d2c" TargetMode="External"/><Relationship Id="rId_hyperlink_134" Type="http://schemas.openxmlformats.org/officeDocument/2006/relationships/hyperlink" Target="https://www.lavrpack.ru/catalog/?product=07e562e4-b4a1-11f0-ab48-22344d083d2c%2380065f25-b4a1-11f0-ab48-22344d083d2c" TargetMode="External"/><Relationship Id="rId_hyperlink_135" Type="http://schemas.openxmlformats.org/officeDocument/2006/relationships/hyperlink" Target="https://www.lavrpack.ru/catalog/?product=8d1c60d6-4a1a-11f1-ab50-22344d083d2c" TargetMode="External"/><Relationship Id="rId_hyperlink_136" Type="http://schemas.openxmlformats.org/officeDocument/2006/relationships/hyperlink" Target="https://www.lavrpack.ru/catalog/?product=2d25c423-ebca-11ec-8757-00e01a6800eb" TargetMode="External"/><Relationship Id="rId_hyperlink_137" Type="http://schemas.openxmlformats.org/officeDocument/2006/relationships/hyperlink" Target="https://www.lavrpack.ru/catalog/?product=9dcab425-3023-11ed-8758-00e01a6800eb" TargetMode="External"/><Relationship Id="rId_hyperlink_138" Type="http://schemas.openxmlformats.org/officeDocument/2006/relationships/hyperlink" Target="https://www.lavrpack.ru/catalog/?product=90375b15-3023-11ed-8758-00e01a6800eb" TargetMode="External"/><Relationship Id="rId_hyperlink_139" Type="http://schemas.openxmlformats.org/officeDocument/2006/relationships/hyperlink" Target="https://www.lavrpack.ru/catalog/?product=0dc7af8b-3745-11ee-a5bc-00e01a6800eb" TargetMode="External"/><Relationship Id="rId_hyperlink_140" Type="http://schemas.openxmlformats.org/officeDocument/2006/relationships/hyperlink" Target="https://www.lavrpack.ru/catalog/?product=829b771a-4d24-11f1-ab50-22344d083d2c%2388b8e86f-84cd-11f1-ab51-22344d083d2c" TargetMode="External"/><Relationship Id="rId_hyperlink_141" Type="http://schemas.openxmlformats.org/officeDocument/2006/relationships/hyperlink" Target="https://www.lavrpack.ru/catalog/?product=829b771a-4d24-11f1-ab50-22344d083d2c%23a80d801b-4d24-11f1-ab50-22344d083d2c" TargetMode="External"/><Relationship Id="rId_hyperlink_142" Type="http://schemas.openxmlformats.org/officeDocument/2006/relationships/hyperlink" Target="https://www.lavrpack.ru/catalog/?product=829b771a-4d24-11f1-ab50-22344d083d2c%23a13c5abc-4d24-11f1-ab50-22344d083d2c" TargetMode="External"/><Relationship Id="rId_hyperlink_143" Type="http://schemas.openxmlformats.org/officeDocument/2006/relationships/hyperlink" Target="https://www.lavrpack.ru/catalog/?product=829b771a-4d24-11f1-ab50-22344d083d2c%23a13c59e3-4d24-11f1-ab50-22344d083d2c" TargetMode="External"/><Relationship Id="rId_hyperlink_144" Type="http://schemas.openxmlformats.org/officeDocument/2006/relationships/hyperlink" Target="https://www.lavrpack.ru/catalog/?product=c35bc3ba-7f2a-11ec-b73f-0018e40a3af2" TargetMode="External"/><Relationship Id="rId_hyperlink_145" Type="http://schemas.openxmlformats.org/officeDocument/2006/relationships/hyperlink" Target="https://www.lavrpack.ru/catalog/?product=a4daaa14-7f2a-11ec-b73f-0018e40a3af2" TargetMode="External"/><Relationship Id="rId_hyperlink_146" Type="http://schemas.openxmlformats.org/officeDocument/2006/relationships/hyperlink" Target="https://www.lavrpack.ru/catalog/?product=98df30a1-7f2a-11ec-b73f-0018e40a3af2" TargetMode="External"/><Relationship Id="rId_hyperlink_147" Type="http://schemas.openxmlformats.org/officeDocument/2006/relationships/hyperlink" Target="https://www.lavrpack.ru/catalog/?product=6cfa28ce-7f2e-11ec-b73f-0018e40a3af2" TargetMode="External"/><Relationship Id="rId_hyperlink_148" Type="http://schemas.openxmlformats.org/officeDocument/2006/relationships/hyperlink" Target="https://www.lavrpack.ru/catalog/?product=61ebc4f9-7f2a-11ec-b73f-0018e40a3af2" TargetMode="External"/><Relationship Id="rId_hyperlink_149" Type="http://schemas.openxmlformats.org/officeDocument/2006/relationships/hyperlink" Target="https://www.lavrpack.ru/catalog/?product=66e328df-7f2e-11ec-b73f-0018e40a3af2" TargetMode="External"/><Relationship Id="rId_hyperlink_150" Type="http://schemas.openxmlformats.org/officeDocument/2006/relationships/hyperlink" Target="https://www.lavrpack.ru/catalog/?product=d5b78815-7f2a-11ec-b73f-0018e40a3af2" TargetMode="External"/><Relationship Id="rId_hyperlink_151" Type="http://schemas.openxmlformats.org/officeDocument/2006/relationships/hyperlink" Target="https://www.lavrpack.ru/catalog/?product=c35bc3ca-7f2a-11ec-b73f-0018e40a3af2" TargetMode="External"/><Relationship Id="rId_hyperlink_152" Type="http://schemas.openxmlformats.org/officeDocument/2006/relationships/hyperlink" Target="https://www.lavrpack.ru/catalog/?product=850bea63-7f2e-11ec-b73f-0018e40a3af2" TargetMode="External"/><Relationship Id="rId_hyperlink_153" Type="http://schemas.openxmlformats.org/officeDocument/2006/relationships/hyperlink" Target="https://www.lavrpack.ru/catalog/?product=98df30a0-7f2a-11ec-b73f-0018e40a3af2" TargetMode="External"/><Relationship Id="rId_hyperlink_154" Type="http://schemas.openxmlformats.org/officeDocument/2006/relationships/hyperlink" Target="https://www.lavrpack.ru/catalog/?product=98df30a4-7f2a-11ec-b73f-0018e40a3af2" TargetMode="External"/><Relationship Id="rId_hyperlink_155" Type="http://schemas.openxmlformats.org/officeDocument/2006/relationships/hyperlink" Target="https://www.lavrpack.ru/catalog/?product=8697bf2a-7f2a-11ec-b73f-0018e40a3af2" TargetMode="External"/><Relationship Id="rId_hyperlink_156" Type="http://schemas.openxmlformats.org/officeDocument/2006/relationships/hyperlink" Target="https://www.lavrpack.ru/catalog/?product=78fd928e-7f2e-11ec-b73f-0018e40a3af2" TargetMode="External"/><Relationship Id="rId_hyperlink_157" Type="http://schemas.openxmlformats.org/officeDocument/2006/relationships/hyperlink" Target="https://www.lavrpack.ru/catalog/?product=8697bf2b-7f2a-11ec-b73f-0018e40a3af2" TargetMode="External"/><Relationship Id="rId_hyperlink_158" Type="http://schemas.openxmlformats.org/officeDocument/2006/relationships/hyperlink" Target="https://www.lavrpack.ru/catalog/?product=cfad57da-7f2a-11ec-b73f-0018e40a3af2" TargetMode="External"/><Relationship Id="rId_hyperlink_159" Type="http://schemas.openxmlformats.org/officeDocument/2006/relationships/hyperlink" Target="https://www.lavrpack.ru/catalog/?product=68132355-7f2a-11ec-b73f-0018e40a3af2" TargetMode="External"/><Relationship Id="rId_hyperlink_160" Type="http://schemas.openxmlformats.org/officeDocument/2006/relationships/hyperlink" Target="https://www.lavrpack.ru/catalog/?product=6cfa28c5-7f2e-11ec-b73f-0018e40a3af2" TargetMode="External"/><Relationship Id="rId_hyperlink_161" Type="http://schemas.openxmlformats.org/officeDocument/2006/relationships/hyperlink" Target="https://www.lavrpack.ru/catalog/?product=92bb82ce-7f2a-11ec-b73f-0018e40a3af2" TargetMode="External"/><Relationship Id="rId_hyperlink_162" Type="http://schemas.openxmlformats.org/officeDocument/2006/relationships/hyperlink" Target="https://www.lavrpack.ru/catalog/?product=06b974fa-7f84-11ed-bb4b-00e01a6800eb" TargetMode="External"/><Relationship Id="rId_hyperlink_163" Type="http://schemas.openxmlformats.org/officeDocument/2006/relationships/hyperlink" Target="https://www.lavrpack.ru/catalog/?product=4883e25c-7f85-11ed-bb4b-00e01a6800eb" TargetMode="External"/><Relationship Id="rId_hyperlink_164" Type="http://schemas.openxmlformats.org/officeDocument/2006/relationships/hyperlink" Target="https://www.lavrpack.ru/catalog/?product=0d250928-7f85-11ed-bb4b-00e01a6800eb" TargetMode="External"/><Relationship Id="rId_hyperlink_165" Type="http://schemas.openxmlformats.org/officeDocument/2006/relationships/hyperlink" Target="https://www.lavrpack.ru/catalog/?product=6b58ec2f-7f85-11ed-bb4b-00e01a6800eb" TargetMode="External"/><Relationship Id="rId_hyperlink_166" Type="http://schemas.openxmlformats.org/officeDocument/2006/relationships/hyperlink" Target="https://www.lavrpack.ru/catalog/?product=12cf7b36-7f86-11ed-bb4b-00e01a6800eb" TargetMode="External"/><Relationship Id="rId_hyperlink_167" Type="http://schemas.openxmlformats.org/officeDocument/2006/relationships/hyperlink" Target="https://www.lavrpack.ru/catalog/?product=f7d83937-3544-11ee-a5bc-00e01a6800eb" TargetMode="External"/><Relationship Id="rId_hyperlink_168" Type="http://schemas.openxmlformats.org/officeDocument/2006/relationships/hyperlink" Target="https://www.lavrpack.ru/catalog/?product=133a6dbe-3545-11ee-a5bc-00e01a6800eb" TargetMode="External"/><Relationship Id="rId_hyperlink_169" Type="http://schemas.openxmlformats.org/officeDocument/2006/relationships/hyperlink" Target="https://www.lavrpack.ru/catalog/?product=84f32634-0c38-11ef-9f05-00e01a6800eb" TargetMode="External"/><Relationship Id="rId_hyperlink_170" Type="http://schemas.openxmlformats.org/officeDocument/2006/relationships/hyperlink" Target="https://www.lavrpack.ru/catalog/?product=7a8fd29c-9335-11ee-a8ad-00e01a6800eb" TargetMode="External"/><Relationship Id="rId_hyperlink_171" Type="http://schemas.openxmlformats.org/officeDocument/2006/relationships/hyperlink" Target="https://www.lavrpack.ru/catalog/?product=b3526661-0c4c-11ef-9f05-00e01a6800eb" TargetMode="External"/><Relationship Id="rId_hyperlink_172" Type="http://schemas.openxmlformats.org/officeDocument/2006/relationships/hyperlink" Target="https://www.lavrpack.ru/catalog/?product=05fe5129-0c4d-11ef-9f05-00e01a6800eb" TargetMode="External"/><Relationship Id="rId_hyperlink_173" Type="http://schemas.openxmlformats.org/officeDocument/2006/relationships/hyperlink" Target="https://www.lavrpack.ru/catalog/?product=167ee5f9-fcc2-11ee-9f05-00e01a6800eb" TargetMode="External"/><Relationship Id="rId_hyperlink_174" Type="http://schemas.openxmlformats.org/officeDocument/2006/relationships/hyperlink" Target="https://www.lavrpack.ru/catalog/?product=8cbe6a11-7f2a-11ec-b73f-0018e40a3af2" TargetMode="External"/><Relationship Id="rId_hyperlink_175" Type="http://schemas.openxmlformats.org/officeDocument/2006/relationships/hyperlink" Target="https://www.lavrpack.ru/catalog/?product=55d96371-7f2a-11ec-b73f-0018e40a3af2" TargetMode="External"/><Relationship Id="rId_hyperlink_176" Type="http://schemas.openxmlformats.org/officeDocument/2006/relationships/hyperlink" Target="https://www.lavrpack.ru/catalog/?product=7a5e70b1-7f2a-11ec-b73f-0018e40a3af2" TargetMode="External"/><Relationship Id="rId_hyperlink_177" Type="http://schemas.openxmlformats.org/officeDocument/2006/relationships/hyperlink" Target="https://www.lavrpack.ru/catalog/?product=6813235c-7f2a-11ec-b73f-0018e40a3af2" TargetMode="External"/><Relationship Id="rId_hyperlink_178" Type="http://schemas.openxmlformats.org/officeDocument/2006/relationships/hyperlink" Target="https://www.lavrpack.ru/catalog/?product=e1f35de0-7f2a-11ec-b73f-0018e40a3af2" TargetMode="External"/><Relationship Id="rId_hyperlink_179" Type="http://schemas.openxmlformats.org/officeDocument/2006/relationships/hyperlink" Target="https://www.lavrpack.ru/catalog/?product=5d18490b-f619-11ed-90e0-00e01a6800eb" TargetMode="External"/><Relationship Id="rId_hyperlink_180" Type="http://schemas.openxmlformats.org/officeDocument/2006/relationships/hyperlink" Target="https://www.lavrpack.ru/catalog/?product=2d722fcd-a539-11f1-ab51-22344d083d2c" TargetMode="External"/><Relationship Id="rId_hyperlink_181" Type="http://schemas.openxmlformats.org/officeDocument/2006/relationships/hyperlink" Target="https://www.lavrpack.ru/catalog/?product=8dd25f2a-0bda-11f1-ab4d-22344d083d2c" TargetMode="External"/><Relationship Id="rId_hyperlink_182" Type="http://schemas.openxmlformats.org/officeDocument/2006/relationships/hyperlink" Target="https://www.lavrpack.ru/catalog/?product=3df6029d-8e0c-11f0-ab48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00"/>
  <sheetViews>
    <sheetView tabSelected="1" workbookViewId="0" showGridLines="true" showRowColHeaders="1">
      <pane ySplit="6" activePane="bottomLeft" state="frozen" topLeftCell="A7"/>
      <selection pane="bottomLeft" activeCell="M7" sqref="M7:M19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IF($G$3="","",SUMPRODUCT(--ISNUMBER(SEARCH($G$3,$B$7:$B$196&amp;" "&amp;$C$7:$C$196&amp;" "&amp;$D$7:$D$196&amp;" "&amp;$E$7:$E$196)))&amp;"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733</v>
      </c>
      <c r="P6" s="40" t="s">
        <v>734</v>
      </c>
      <c r="Q6" s="40" t="s">
        <v>735</v>
      </c>
      <c r="R6" s="40" t="s">
        <v>736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426.0</v>
      </c>
      <c r="J8" s="22">
        <v>130.0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29</v>
      </c>
      <c r="E9" s="17" t="s">
        <v>35</v>
      </c>
      <c r="F9" s="19"/>
      <c r="G9" s="20">
        <v>1.0</v>
      </c>
      <c r="H9" s="21"/>
      <c r="I9" s="21">
        <v>671.0</v>
      </c>
      <c r="J9" s="22">
        <v>47.0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39</v>
      </c>
      <c r="D10" s="17" t="s">
        <v>40</v>
      </c>
      <c r="E10" s="17" t="s">
        <v>41</v>
      </c>
      <c r="F10" s="19"/>
      <c r="G10" s="20">
        <v>1.0</v>
      </c>
      <c r="H10" s="21"/>
      <c r="I10" s="21">
        <v>174.0</v>
      </c>
      <c r="J10" s="22">
        <v>30.0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42</v>
      </c>
      <c r="P10" t="s">
        <v>37</v>
      </c>
      <c r="Q10" t="s">
        <v>37</v>
      </c>
    </row>
    <row r="11" spans="1:18" customHeight="1" ht="58">
      <c r="A11" s="16"/>
      <c r="B11" s="18" t="s">
        <v>44</v>
      </c>
      <c r="C11" s="17" t="s">
        <v>45</v>
      </c>
      <c r="D11" s="17" t="s">
        <v>46</v>
      </c>
      <c r="E11" s="17" t="s">
        <v>47</v>
      </c>
      <c r="F11" s="19"/>
      <c r="G11" s="20">
        <v>1.0</v>
      </c>
      <c r="H11" s="21"/>
      <c r="I11" s="21">
        <v>185.0</v>
      </c>
      <c r="J11" s="22">
        <v>4.0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48</v>
      </c>
      <c r="P11" t="s">
        <v>43</v>
      </c>
      <c r="Q11" t="s">
        <v>43</v>
      </c>
    </row>
    <row r="12" spans="1:18" customHeight="1" ht="58">
      <c r="A12" s="16"/>
      <c r="B12" s="18" t="s">
        <v>50</v>
      </c>
      <c r="C12" s="17" t="s">
        <v>51</v>
      </c>
      <c r="D12" s="17" t="s">
        <v>52</v>
      </c>
      <c r="E12" s="17" t="s">
        <v>53</v>
      </c>
      <c r="F12" s="19"/>
      <c r="G12" s="20">
        <v>1.0</v>
      </c>
      <c r="H12" s="21"/>
      <c r="I12" s="21">
        <v>1667.0</v>
      </c>
      <c r="J12" s="22">
        <v>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54</v>
      </c>
      <c r="P12" t="s">
        <v>49</v>
      </c>
      <c r="Q12" t="s">
        <v>49</v>
      </c>
    </row>
    <row r="13" spans="1:18" customHeight="1" ht="58">
      <c r="A13" s="16"/>
      <c r="B13" s="18" t="s">
        <v>56</v>
      </c>
      <c r="C13" s="17" t="s">
        <v>57</v>
      </c>
      <c r="D13" s="17" t="s">
        <v>58</v>
      </c>
      <c r="E13" s="17" t="s">
        <v>59</v>
      </c>
      <c r="F13" s="19"/>
      <c r="G13" s="20">
        <v>1.0</v>
      </c>
      <c r="H13" s="21"/>
      <c r="I13" s="21">
        <v>376.0</v>
      </c>
      <c r="J13" s="22">
        <v>3.0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60</v>
      </c>
      <c r="P13" t="s">
        <v>55</v>
      </c>
      <c r="Q13" t="s">
        <v>55</v>
      </c>
    </row>
    <row r="14" spans="1:18" customHeight="1" ht="58">
      <c r="A14" s="16"/>
      <c r="B14" s="18" t="s">
        <v>62</v>
      </c>
      <c r="C14" s="17" t="s">
        <v>57</v>
      </c>
      <c r="D14" s="17" t="s">
        <v>63</v>
      </c>
      <c r="E14" s="17" t="s">
        <v>64</v>
      </c>
      <c r="F14" s="19"/>
      <c r="G14" s="20">
        <v>1.0</v>
      </c>
      <c r="H14" s="21"/>
      <c r="I14" s="21">
        <v>690.0</v>
      </c>
      <c r="J14" s="22">
        <v>55.0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65</v>
      </c>
      <c r="P14" t="s">
        <v>61</v>
      </c>
      <c r="Q14" t="s">
        <v>61</v>
      </c>
    </row>
    <row r="15" spans="1:18" customHeight="1" ht="58">
      <c r="A15" s="16"/>
      <c r="B15" s="18" t="s">
        <v>62</v>
      </c>
      <c r="C15" s="17" t="s">
        <v>57</v>
      </c>
      <c r="D15" s="17" t="s">
        <v>67</v>
      </c>
      <c r="E15" s="17" t="s">
        <v>64</v>
      </c>
      <c r="F15" s="19"/>
      <c r="G15" s="20">
        <v>1.0</v>
      </c>
      <c r="H15" s="21"/>
      <c r="I15" s="21">
        <v>690.0</v>
      </c>
      <c r="J15" s="22">
        <v>115.0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68</v>
      </c>
      <c r="P15" t="s">
        <v>66</v>
      </c>
      <c r="Q15" t="s">
        <v>66</v>
      </c>
    </row>
    <row r="16" spans="1:18" customHeight="1" ht="58">
      <c r="A16" s="16"/>
      <c r="B16" s="18" t="s">
        <v>62</v>
      </c>
      <c r="C16" s="17" t="s">
        <v>57</v>
      </c>
      <c r="D16" s="17" t="s">
        <v>70</v>
      </c>
      <c r="E16" s="17" t="s">
        <v>64</v>
      </c>
      <c r="F16" s="19"/>
      <c r="G16" s="20">
        <v>1.0</v>
      </c>
      <c r="H16" s="21"/>
      <c r="I16" s="21">
        <v>690.0</v>
      </c>
      <c r="J16" s="22">
        <v>22.0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71</v>
      </c>
      <c r="P16" t="s">
        <v>69</v>
      </c>
      <c r="Q16" t="s">
        <v>69</v>
      </c>
    </row>
    <row r="17" spans="1:18" customHeight="1" ht="58">
      <c r="A17" s="16"/>
      <c r="B17" s="18" t="s">
        <v>62</v>
      </c>
      <c r="C17" s="17" t="s">
        <v>57</v>
      </c>
      <c r="D17" s="17" t="s">
        <v>73</v>
      </c>
      <c r="E17" s="17" t="s">
        <v>64</v>
      </c>
      <c r="F17" s="19"/>
      <c r="G17" s="20">
        <v>1.0</v>
      </c>
      <c r="H17" s="21"/>
      <c r="I17" s="21">
        <v>690.0</v>
      </c>
      <c r="J17" s="22">
        <v>47.0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74</v>
      </c>
      <c r="P17" t="s">
        <v>72</v>
      </c>
      <c r="Q17" t="s">
        <v>72</v>
      </c>
    </row>
    <row r="18" spans="1:18" customHeight="1" ht="58">
      <c r="A18" s="16"/>
      <c r="B18" s="18" t="s">
        <v>62</v>
      </c>
      <c r="C18" s="17" t="s">
        <v>57</v>
      </c>
      <c r="D18" s="17" t="s">
        <v>76</v>
      </c>
      <c r="E18" s="17" t="s">
        <v>64</v>
      </c>
      <c r="F18" s="19"/>
      <c r="G18" s="20">
        <v>1.0</v>
      </c>
      <c r="H18" s="21"/>
      <c r="I18" s="21">
        <v>690.0</v>
      </c>
      <c r="J18" s="22">
        <v>119.0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77</v>
      </c>
      <c r="P18" t="s">
        <v>75</v>
      </c>
      <c r="Q18" t="s">
        <v>75</v>
      </c>
    </row>
    <row r="19" spans="1:18" customHeight="1" ht="58">
      <c r="A19" s="16"/>
      <c r="B19" s="18" t="s">
        <v>62</v>
      </c>
      <c r="C19" s="17" t="s">
        <v>57</v>
      </c>
      <c r="D19" s="17" t="s">
        <v>79</v>
      </c>
      <c r="E19" s="17" t="s">
        <v>64</v>
      </c>
      <c r="F19" s="19"/>
      <c r="G19" s="20">
        <v>1.0</v>
      </c>
      <c r="H19" s="21"/>
      <c r="I19" s="21">
        <v>690.0</v>
      </c>
      <c r="J19" s="22">
        <v>93.0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80</v>
      </c>
      <c r="P19" t="s">
        <v>78</v>
      </c>
      <c r="Q19" t="s">
        <v>78</v>
      </c>
    </row>
    <row r="20" spans="1:18" customHeight="1" ht="58">
      <c r="A20" s="16"/>
      <c r="B20" s="18" t="s">
        <v>62</v>
      </c>
      <c r="C20" s="17" t="s">
        <v>57</v>
      </c>
      <c r="D20" s="17" t="s">
        <v>82</v>
      </c>
      <c r="E20" s="17" t="s">
        <v>64</v>
      </c>
      <c r="F20" s="19"/>
      <c r="G20" s="20">
        <v>1.0</v>
      </c>
      <c r="H20" s="21"/>
      <c r="I20" s="21">
        <v>690.0</v>
      </c>
      <c r="J20" s="22">
        <v>10.0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83</v>
      </c>
      <c r="P20" t="s">
        <v>81</v>
      </c>
      <c r="Q20" t="s">
        <v>81</v>
      </c>
    </row>
    <row r="21" spans="1:18" customHeight="1" ht="58">
      <c r="A21" s="16"/>
      <c r="B21" s="18" t="s">
        <v>62</v>
      </c>
      <c r="C21" s="17" t="s">
        <v>57</v>
      </c>
      <c r="D21" s="17" t="s">
        <v>85</v>
      </c>
      <c r="E21" s="17" t="s">
        <v>64</v>
      </c>
      <c r="F21" s="19"/>
      <c r="G21" s="20">
        <v>1.0</v>
      </c>
      <c r="H21" s="21"/>
      <c r="I21" s="21">
        <v>690.0</v>
      </c>
      <c r="J21" s="22">
        <v>149.0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86</v>
      </c>
      <c r="P21" t="s">
        <v>84</v>
      </c>
      <c r="Q21" t="s">
        <v>84</v>
      </c>
    </row>
    <row r="22" spans="1:18" customHeight="1" ht="58">
      <c r="A22" s="16"/>
      <c r="B22" s="18" t="s">
        <v>62</v>
      </c>
      <c r="C22" s="17" t="s">
        <v>57</v>
      </c>
      <c r="D22" s="17" t="s">
        <v>88</v>
      </c>
      <c r="E22" s="17" t="s">
        <v>64</v>
      </c>
      <c r="F22" s="19"/>
      <c r="G22" s="20">
        <v>1.0</v>
      </c>
      <c r="H22" s="21"/>
      <c r="I22" s="21">
        <v>690.0</v>
      </c>
      <c r="J22" s="22">
        <v>144.0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89</v>
      </c>
      <c r="P22" t="s">
        <v>87</v>
      </c>
      <c r="Q22" t="s">
        <v>87</v>
      </c>
    </row>
    <row r="23" spans="1:18" customHeight="1" ht="58">
      <c r="A23" s="16"/>
      <c r="B23" s="18" t="s">
        <v>62</v>
      </c>
      <c r="C23" s="17" t="s">
        <v>57</v>
      </c>
      <c r="D23" s="17" t="s">
        <v>91</v>
      </c>
      <c r="E23" s="17" t="s">
        <v>64</v>
      </c>
      <c r="F23" s="19"/>
      <c r="G23" s="20">
        <v>1.0</v>
      </c>
      <c r="H23" s="21"/>
      <c r="I23" s="21">
        <v>690.0</v>
      </c>
      <c r="J23" s="22">
        <v>18.0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92</v>
      </c>
      <c r="P23" t="s">
        <v>90</v>
      </c>
      <c r="Q23" t="s">
        <v>90</v>
      </c>
    </row>
    <row r="24" spans="1:18" customHeight="1" ht="58">
      <c r="A24" s="16"/>
      <c r="B24" s="18" t="s">
        <v>62</v>
      </c>
      <c r="C24" s="17" t="s">
        <v>57</v>
      </c>
      <c r="D24" s="17" t="s">
        <v>94</v>
      </c>
      <c r="E24" s="17" t="s">
        <v>64</v>
      </c>
      <c r="F24" s="19"/>
      <c r="G24" s="20">
        <v>1.0</v>
      </c>
      <c r="H24" s="21"/>
      <c r="I24" s="21">
        <v>690.0</v>
      </c>
      <c r="J24" s="22">
        <v>25.0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95</v>
      </c>
      <c r="P24" t="s">
        <v>93</v>
      </c>
      <c r="Q24" t="s">
        <v>93</v>
      </c>
    </row>
    <row r="25" spans="1:18" customHeight="1" ht="58">
      <c r="A25" s="16"/>
      <c r="B25" s="18" t="s">
        <v>62</v>
      </c>
      <c r="C25" s="17" t="s">
        <v>57</v>
      </c>
      <c r="D25" s="17" t="s">
        <v>97</v>
      </c>
      <c r="E25" s="17" t="s">
        <v>64</v>
      </c>
      <c r="F25" s="19"/>
      <c r="G25" s="20">
        <v>1.0</v>
      </c>
      <c r="H25" s="21"/>
      <c r="I25" s="21">
        <v>690.0</v>
      </c>
      <c r="J25" s="22">
        <v>92.0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98</v>
      </c>
      <c r="P25" t="s">
        <v>96</v>
      </c>
      <c r="Q25" t="s">
        <v>96</v>
      </c>
    </row>
    <row r="26" spans="1:18" customHeight="1" ht="58">
      <c r="A26" s="16"/>
      <c r="B26" s="18" t="s">
        <v>100</v>
      </c>
      <c r="C26" s="17" t="s">
        <v>101</v>
      </c>
      <c r="D26" s="17" t="s">
        <v>102</v>
      </c>
      <c r="E26" s="17" t="s">
        <v>103</v>
      </c>
      <c r="F26" s="19"/>
      <c r="G26" s="20">
        <v>1.0</v>
      </c>
      <c r="H26" s="21"/>
      <c r="I26" s="21">
        <v>1127.0</v>
      </c>
      <c r="J26" s="22">
        <v>36.0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104</v>
      </c>
      <c r="P26" t="s">
        <v>99</v>
      </c>
      <c r="Q26" t="s">
        <v>99</v>
      </c>
    </row>
    <row r="27" spans="1:18" customHeight="1" ht="58">
      <c r="A27" s="16"/>
      <c r="B27" s="18" t="s">
        <v>100</v>
      </c>
      <c r="C27" s="17" t="s">
        <v>101</v>
      </c>
      <c r="D27" s="17" t="s">
        <v>106</v>
      </c>
      <c r="E27" s="17" t="s">
        <v>103</v>
      </c>
      <c r="F27" s="19"/>
      <c r="G27" s="20">
        <v>1.0</v>
      </c>
      <c r="H27" s="21"/>
      <c r="I27" s="21">
        <v>1127.0</v>
      </c>
      <c r="J27" s="22">
        <v>42.0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107</v>
      </c>
      <c r="P27" t="s">
        <v>105</v>
      </c>
      <c r="Q27" t="s">
        <v>105</v>
      </c>
    </row>
    <row r="28" spans="1:18" customHeight="1" ht="58">
      <c r="A28" s="16"/>
      <c r="B28" s="18" t="s">
        <v>100</v>
      </c>
      <c r="C28" s="17" t="s">
        <v>101</v>
      </c>
      <c r="D28" s="17" t="s">
        <v>109</v>
      </c>
      <c r="E28" s="17" t="s">
        <v>103</v>
      </c>
      <c r="F28" s="19"/>
      <c r="G28" s="20">
        <v>1.0</v>
      </c>
      <c r="H28" s="21"/>
      <c r="I28" s="21">
        <v>1127.0</v>
      </c>
      <c r="J28" s="22">
        <v>5.0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110</v>
      </c>
      <c r="P28" t="s">
        <v>108</v>
      </c>
      <c r="Q28" t="s">
        <v>108</v>
      </c>
    </row>
    <row r="29" spans="1:18" customHeight="1" ht="58">
      <c r="A29" s="16"/>
      <c r="B29" s="18" t="s">
        <v>100</v>
      </c>
      <c r="C29" s="17" t="s">
        <v>101</v>
      </c>
      <c r="D29" s="17" t="s">
        <v>112</v>
      </c>
      <c r="E29" s="17" t="s">
        <v>103</v>
      </c>
      <c r="F29" s="19"/>
      <c r="G29" s="20">
        <v>1.0</v>
      </c>
      <c r="H29" s="21"/>
      <c r="I29" s="21">
        <v>1127.0</v>
      </c>
      <c r="J29" s="22">
        <v>11.0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113</v>
      </c>
      <c r="P29" t="s">
        <v>111</v>
      </c>
      <c r="Q29" t="s">
        <v>111</v>
      </c>
    </row>
    <row r="30" spans="1:18" customHeight="1" ht="58">
      <c r="A30" s="16"/>
      <c r="B30" s="18" t="s">
        <v>100</v>
      </c>
      <c r="C30" s="17" t="s">
        <v>101</v>
      </c>
      <c r="D30" s="17" t="s">
        <v>115</v>
      </c>
      <c r="E30" s="17" t="s">
        <v>103</v>
      </c>
      <c r="F30" s="19"/>
      <c r="G30" s="20">
        <v>1.0</v>
      </c>
      <c r="H30" s="21"/>
      <c r="I30" s="21">
        <v>1127.0</v>
      </c>
      <c r="J30" s="22">
        <v>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116</v>
      </c>
      <c r="P30" t="s">
        <v>114</v>
      </c>
      <c r="Q30" t="s">
        <v>114</v>
      </c>
    </row>
    <row r="31" spans="1:18" customHeight="1" ht="58">
      <c r="A31" s="16"/>
      <c r="B31" s="18" t="s">
        <v>100</v>
      </c>
      <c r="C31" s="17" t="s">
        <v>101</v>
      </c>
      <c r="D31" s="17" t="s">
        <v>118</v>
      </c>
      <c r="E31" s="17" t="s">
        <v>103</v>
      </c>
      <c r="F31" s="19"/>
      <c r="G31" s="20">
        <v>1.0</v>
      </c>
      <c r="H31" s="21"/>
      <c r="I31" s="21">
        <v>1127.0</v>
      </c>
      <c r="J31" s="22">
        <v>3.0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119</v>
      </c>
      <c r="P31" t="s">
        <v>117</v>
      </c>
      <c r="Q31" t="s">
        <v>117</v>
      </c>
    </row>
    <row r="32" spans="1:18" customHeight="1" ht="58">
      <c r="A32" s="16"/>
      <c r="B32" s="18" t="s">
        <v>100</v>
      </c>
      <c r="C32" s="17" t="s">
        <v>101</v>
      </c>
      <c r="D32" s="17" t="s">
        <v>121</v>
      </c>
      <c r="E32" s="17" t="s">
        <v>103</v>
      </c>
      <c r="F32" s="19"/>
      <c r="G32" s="20">
        <v>1.0</v>
      </c>
      <c r="H32" s="21"/>
      <c r="I32" s="21">
        <v>1127.0</v>
      </c>
      <c r="J32" s="22">
        <v>58.0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122</v>
      </c>
      <c r="P32" t="s">
        <v>120</v>
      </c>
      <c r="Q32" t="s">
        <v>120</v>
      </c>
    </row>
    <row r="33" spans="1:18" customHeight="1" ht="58">
      <c r="A33" s="16"/>
      <c r="B33" s="18" t="s">
        <v>100</v>
      </c>
      <c r="C33" s="17" t="s">
        <v>101</v>
      </c>
      <c r="D33" s="17" t="s">
        <v>124</v>
      </c>
      <c r="E33" s="17" t="s">
        <v>103</v>
      </c>
      <c r="F33" s="19"/>
      <c r="G33" s="20">
        <v>1.0</v>
      </c>
      <c r="H33" s="21"/>
      <c r="I33" s="21">
        <v>1127.0</v>
      </c>
      <c r="J33" s="22">
        <v>18.0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125</v>
      </c>
      <c r="P33" t="s">
        <v>123</v>
      </c>
      <c r="Q33" t="s">
        <v>123</v>
      </c>
    </row>
    <row r="34" spans="1:18" customHeight="1" ht="58">
      <c r="A34" s="16"/>
      <c r="B34" s="18" t="s">
        <v>100</v>
      </c>
      <c r="C34" s="17" t="s">
        <v>101</v>
      </c>
      <c r="D34" s="17" t="s">
        <v>127</v>
      </c>
      <c r="E34" s="17" t="s">
        <v>103</v>
      </c>
      <c r="F34" s="19"/>
      <c r="G34" s="20">
        <v>1.0</v>
      </c>
      <c r="H34" s="21"/>
      <c r="I34" s="21">
        <v>1127.0</v>
      </c>
      <c r="J34" s="22">
        <v>6.0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128</v>
      </c>
      <c r="P34" t="s">
        <v>126</v>
      </c>
      <c r="Q34" t="s">
        <v>126</v>
      </c>
    </row>
    <row r="35" spans="1:18" customHeight="1" ht="58">
      <c r="A35" s="16"/>
      <c r="B35" s="18" t="s">
        <v>100</v>
      </c>
      <c r="C35" s="17" t="s">
        <v>101</v>
      </c>
      <c r="D35" s="17" t="s">
        <v>130</v>
      </c>
      <c r="E35" s="17" t="s">
        <v>103</v>
      </c>
      <c r="F35" s="19"/>
      <c r="G35" s="20">
        <v>1.0</v>
      </c>
      <c r="H35" s="21"/>
      <c r="I35" s="21">
        <v>1127.0</v>
      </c>
      <c r="J35" s="22">
        <v>23.0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131</v>
      </c>
      <c r="P35" t="s">
        <v>129</v>
      </c>
      <c r="Q35" t="s">
        <v>129</v>
      </c>
    </row>
    <row r="36" spans="1:18" customHeight="1" ht="58">
      <c r="A36" s="16"/>
      <c r="B36" s="18" t="s">
        <v>100</v>
      </c>
      <c r="C36" s="17" t="s">
        <v>101</v>
      </c>
      <c r="D36" s="17" t="s">
        <v>133</v>
      </c>
      <c r="E36" s="17" t="s">
        <v>103</v>
      </c>
      <c r="F36" s="19"/>
      <c r="G36" s="20">
        <v>1.0</v>
      </c>
      <c r="H36" s="21"/>
      <c r="I36" s="21">
        <v>1127.0</v>
      </c>
      <c r="J36" s="22">
        <v>4.0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134</v>
      </c>
      <c r="P36" t="s">
        <v>132</v>
      </c>
      <c r="Q36" t="s">
        <v>132</v>
      </c>
    </row>
    <row r="37" spans="1:18" customHeight="1" ht="58">
      <c r="A37" s="16"/>
      <c r="B37" s="18" t="s">
        <v>100</v>
      </c>
      <c r="C37" s="17" t="s">
        <v>101</v>
      </c>
      <c r="D37" s="17" t="s">
        <v>136</v>
      </c>
      <c r="E37" s="17" t="s">
        <v>103</v>
      </c>
      <c r="F37" s="19"/>
      <c r="G37" s="20">
        <v>1.0</v>
      </c>
      <c r="H37" s="21"/>
      <c r="I37" s="21">
        <v>1127.0</v>
      </c>
      <c r="J37" s="22">
        <v>31.0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137</v>
      </c>
      <c r="P37" t="s">
        <v>135</v>
      </c>
      <c r="Q37" t="s">
        <v>135</v>
      </c>
    </row>
    <row r="38" spans="1:18" customHeight="1" ht="58">
      <c r="A38" s="16"/>
      <c r="B38" s="18" t="s">
        <v>100</v>
      </c>
      <c r="C38" s="17" t="s">
        <v>101</v>
      </c>
      <c r="D38" s="17" t="s">
        <v>139</v>
      </c>
      <c r="E38" s="17" t="s">
        <v>103</v>
      </c>
      <c r="F38" s="19"/>
      <c r="G38" s="20">
        <v>1.0</v>
      </c>
      <c r="H38" s="21"/>
      <c r="I38" s="21">
        <v>1127.0</v>
      </c>
      <c r="J38" s="22">
        <v>7.0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119</v>
      </c>
      <c r="P38" t="s">
        <v>138</v>
      </c>
      <c r="Q38" t="s">
        <v>138</v>
      </c>
    </row>
    <row r="39" spans="1:18" customHeight="1" ht="58">
      <c r="A39" s="16"/>
      <c r="B39" s="18" t="s">
        <v>141</v>
      </c>
      <c r="C39" s="17" t="s">
        <v>142</v>
      </c>
      <c r="D39" s="17" t="s">
        <v>143</v>
      </c>
      <c r="E39" s="17" t="s">
        <v>144</v>
      </c>
      <c r="F39" s="19"/>
      <c r="G39" s="20">
        <v>1.0</v>
      </c>
      <c r="H39" s="21"/>
      <c r="I39" s="21">
        <v>157.0</v>
      </c>
      <c r="J39" s="22">
        <v>89.0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145</v>
      </c>
      <c r="P39" t="s">
        <v>140</v>
      </c>
      <c r="Q39" t="s">
        <v>140</v>
      </c>
    </row>
    <row r="40" spans="1:18" customHeight="1" ht="58">
      <c r="A40" s="16"/>
      <c r="B40" s="18" t="s">
        <v>141</v>
      </c>
      <c r="C40" s="17" t="s">
        <v>142</v>
      </c>
      <c r="D40" s="17" t="s">
        <v>147</v>
      </c>
      <c r="E40" s="17" t="s">
        <v>144</v>
      </c>
      <c r="F40" s="19"/>
      <c r="G40" s="20">
        <v>1.0</v>
      </c>
      <c r="H40" s="21"/>
      <c r="I40" s="21">
        <v>157.0</v>
      </c>
      <c r="J40" s="22">
        <v>54.0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148</v>
      </c>
      <c r="P40" t="s">
        <v>146</v>
      </c>
      <c r="Q40" t="s">
        <v>146</v>
      </c>
    </row>
    <row r="41" spans="1:18" customHeight="1" ht="58">
      <c r="A41" s="16"/>
      <c r="B41" s="18" t="s">
        <v>141</v>
      </c>
      <c r="C41" s="17" t="s">
        <v>142</v>
      </c>
      <c r="D41" s="17" t="s">
        <v>150</v>
      </c>
      <c r="E41" s="17" t="s">
        <v>144</v>
      </c>
      <c r="F41" s="19"/>
      <c r="G41" s="20">
        <v>1.0</v>
      </c>
      <c r="H41" s="21"/>
      <c r="I41" s="21">
        <v>157.0</v>
      </c>
      <c r="J41" s="22">
        <v>202.0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151</v>
      </c>
      <c r="P41" t="s">
        <v>149</v>
      </c>
      <c r="Q41" t="s">
        <v>149</v>
      </c>
    </row>
    <row r="42" spans="1:18" customHeight="1" ht="58">
      <c r="A42" s="16"/>
      <c r="B42" s="18" t="s">
        <v>141</v>
      </c>
      <c r="C42" s="17" t="s">
        <v>142</v>
      </c>
      <c r="D42" s="17" t="s">
        <v>153</v>
      </c>
      <c r="E42" s="17" t="s">
        <v>144</v>
      </c>
      <c r="F42" s="19"/>
      <c r="G42" s="20">
        <v>1.0</v>
      </c>
      <c r="H42" s="21"/>
      <c r="I42" s="21">
        <v>157.0</v>
      </c>
      <c r="J42" s="22">
        <v>85.0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154</v>
      </c>
      <c r="P42" t="s">
        <v>152</v>
      </c>
      <c r="Q42" t="s">
        <v>152</v>
      </c>
    </row>
    <row r="43" spans="1:18" customHeight="1" ht="58">
      <c r="A43" s="16"/>
      <c r="B43" s="18" t="s">
        <v>141</v>
      </c>
      <c r="C43" s="17" t="s">
        <v>142</v>
      </c>
      <c r="D43" s="17" t="s">
        <v>156</v>
      </c>
      <c r="E43" s="17" t="s">
        <v>144</v>
      </c>
      <c r="F43" s="19"/>
      <c r="G43" s="20">
        <v>1.0</v>
      </c>
      <c r="H43" s="21"/>
      <c r="I43" s="21">
        <v>157.0</v>
      </c>
      <c r="J43" s="22">
        <v>61.0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157</v>
      </c>
      <c r="P43" t="s">
        <v>155</v>
      </c>
      <c r="Q43" t="s">
        <v>155</v>
      </c>
    </row>
    <row r="44" spans="1:18" customHeight="1" ht="58">
      <c r="A44" s="16"/>
      <c r="B44" s="18" t="s">
        <v>141</v>
      </c>
      <c r="C44" s="17" t="s">
        <v>142</v>
      </c>
      <c r="D44" s="17" t="s">
        <v>159</v>
      </c>
      <c r="E44" s="17" t="s">
        <v>144</v>
      </c>
      <c r="F44" s="19"/>
      <c r="G44" s="20">
        <v>1.0</v>
      </c>
      <c r="H44" s="21"/>
      <c r="I44" s="21">
        <v>157.0</v>
      </c>
      <c r="J44" s="22">
        <v>384.0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160</v>
      </c>
      <c r="P44" t="s">
        <v>158</v>
      </c>
      <c r="Q44" t="s">
        <v>158</v>
      </c>
    </row>
    <row r="45" spans="1:18" customHeight="1" ht="58">
      <c r="A45" s="16"/>
      <c r="B45" s="18" t="s">
        <v>141</v>
      </c>
      <c r="C45" s="17" t="s">
        <v>142</v>
      </c>
      <c r="D45" s="17" t="s">
        <v>162</v>
      </c>
      <c r="E45" s="17" t="s">
        <v>144</v>
      </c>
      <c r="F45" s="19"/>
      <c r="G45" s="20">
        <v>1.0</v>
      </c>
      <c r="H45" s="21"/>
      <c r="I45" s="21">
        <v>157.0</v>
      </c>
      <c r="J45" s="22">
        <v>106.0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163</v>
      </c>
      <c r="P45" t="s">
        <v>161</v>
      </c>
      <c r="Q45" t="s">
        <v>161</v>
      </c>
    </row>
    <row r="46" spans="1:18" customHeight="1" ht="58">
      <c r="A46" s="16"/>
      <c r="B46" s="18" t="s">
        <v>141</v>
      </c>
      <c r="C46" s="17" t="s">
        <v>142</v>
      </c>
      <c r="D46" s="17" t="s">
        <v>165</v>
      </c>
      <c r="E46" s="17" t="s">
        <v>144</v>
      </c>
      <c r="F46" s="19"/>
      <c r="G46" s="20">
        <v>1.0</v>
      </c>
      <c r="H46" s="21"/>
      <c r="I46" s="21">
        <v>157.0</v>
      </c>
      <c r="J46" s="22">
        <v>114.0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166</v>
      </c>
      <c r="P46" t="s">
        <v>164</v>
      </c>
      <c r="Q46" t="s">
        <v>164</v>
      </c>
    </row>
    <row r="47" spans="1:18" customHeight="1" ht="58">
      <c r="A47" s="16"/>
      <c r="B47" s="18" t="s">
        <v>141</v>
      </c>
      <c r="C47" s="17" t="s">
        <v>142</v>
      </c>
      <c r="D47" s="17" t="s">
        <v>168</v>
      </c>
      <c r="E47" s="17" t="s">
        <v>144</v>
      </c>
      <c r="F47" s="19"/>
      <c r="G47" s="20">
        <v>1.0</v>
      </c>
      <c r="H47" s="21"/>
      <c r="I47" s="21">
        <v>157.0</v>
      </c>
      <c r="J47" s="22">
        <v>70.0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169</v>
      </c>
      <c r="P47" t="s">
        <v>167</v>
      </c>
      <c r="Q47" t="s">
        <v>167</v>
      </c>
    </row>
    <row r="48" spans="1:18" customHeight="1" ht="58">
      <c r="A48" s="16"/>
      <c r="B48" s="18" t="s">
        <v>141</v>
      </c>
      <c r="C48" s="17" t="s">
        <v>142</v>
      </c>
      <c r="D48" s="17" t="s">
        <v>171</v>
      </c>
      <c r="E48" s="17" t="s">
        <v>144</v>
      </c>
      <c r="F48" s="19"/>
      <c r="G48" s="20">
        <v>1.0</v>
      </c>
      <c r="H48" s="21"/>
      <c r="I48" s="21">
        <v>157.0</v>
      </c>
      <c r="J48" s="22">
        <v>234.0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172</v>
      </c>
      <c r="P48" t="s">
        <v>170</v>
      </c>
      <c r="Q48" t="s">
        <v>170</v>
      </c>
    </row>
    <row r="49" spans="1:18" customHeight="1" ht="58">
      <c r="A49" s="16"/>
      <c r="B49" s="18" t="s">
        <v>141</v>
      </c>
      <c r="C49" s="17" t="s">
        <v>142</v>
      </c>
      <c r="D49" s="17" t="s">
        <v>174</v>
      </c>
      <c r="E49" s="17" t="s">
        <v>144</v>
      </c>
      <c r="F49" s="19"/>
      <c r="G49" s="20">
        <v>1.0</v>
      </c>
      <c r="H49" s="21"/>
      <c r="I49" s="21">
        <v>157.0</v>
      </c>
      <c r="J49" s="22">
        <v>50.0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175</v>
      </c>
      <c r="P49" t="s">
        <v>173</v>
      </c>
      <c r="Q49" t="s">
        <v>173</v>
      </c>
    </row>
    <row r="50" spans="1:18" customHeight="1" ht="58">
      <c r="A50" s="16"/>
      <c r="B50" s="18" t="s">
        <v>141</v>
      </c>
      <c r="C50" s="17" t="s">
        <v>142</v>
      </c>
      <c r="D50" s="17" t="s">
        <v>177</v>
      </c>
      <c r="E50" s="17" t="s">
        <v>144</v>
      </c>
      <c r="F50" s="19"/>
      <c r="G50" s="20">
        <v>1.0</v>
      </c>
      <c r="H50" s="21"/>
      <c r="I50" s="21">
        <v>157.0</v>
      </c>
      <c r="J50" s="22">
        <v>1.0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178</v>
      </c>
      <c r="P50" t="s">
        <v>176</v>
      </c>
      <c r="Q50" t="s">
        <v>176</v>
      </c>
    </row>
    <row r="51" spans="1:18" customHeight="1" ht="58">
      <c r="A51" s="16"/>
      <c r="B51" s="18" t="s">
        <v>141</v>
      </c>
      <c r="C51" s="17" t="s">
        <v>142</v>
      </c>
      <c r="D51" s="17" t="s">
        <v>180</v>
      </c>
      <c r="E51" s="17" t="s">
        <v>144</v>
      </c>
      <c r="F51" s="19"/>
      <c r="G51" s="20">
        <v>1.0</v>
      </c>
      <c r="H51" s="21"/>
      <c r="I51" s="21">
        <v>157.0</v>
      </c>
      <c r="J51" s="22">
        <v>50.0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181</v>
      </c>
      <c r="P51" t="s">
        <v>179</v>
      </c>
      <c r="Q51" t="s">
        <v>179</v>
      </c>
    </row>
    <row r="52" spans="1:18" customHeight="1" ht="58">
      <c r="A52" s="16"/>
      <c r="B52" s="18" t="s">
        <v>141</v>
      </c>
      <c r="C52" s="17" t="s">
        <v>142</v>
      </c>
      <c r="D52" s="17" t="s">
        <v>183</v>
      </c>
      <c r="E52" s="17" t="s">
        <v>144</v>
      </c>
      <c r="F52" s="19"/>
      <c r="G52" s="20">
        <v>1.0</v>
      </c>
      <c r="H52" s="21"/>
      <c r="I52" s="21">
        <v>157.0</v>
      </c>
      <c r="J52" s="22">
        <v>409.0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184</v>
      </c>
      <c r="P52" t="s">
        <v>182</v>
      </c>
      <c r="Q52" t="s">
        <v>182</v>
      </c>
    </row>
    <row r="53" spans="1:18" customHeight="1" ht="58">
      <c r="A53" s="16"/>
      <c r="B53" s="18" t="s">
        <v>141</v>
      </c>
      <c r="C53" s="17" t="s">
        <v>142</v>
      </c>
      <c r="D53" s="17" t="s">
        <v>186</v>
      </c>
      <c r="E53" s="17" t="s">
        <v>144</v>
      </c>
      <c r="F53" s="19"/>
      <c r="G53" s="20">
        <v>1.0</v>
      </c>
      <c r="H53" s="21"/>
      <c r="I53" s="21">
        <v>157.0</v>
      </c>
      <c r="J53" s="22">
        <v>194.0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187</v>
      </c>
      <c r="P53" t="s">
        <v>185</v>
      </c>
      <c r="Q53" t="s">
        <v>185</v>
      </c>
    </row>
    <row r="54" spans="1:18" customHeight="1" ht="58">
      <c r="A54" s="16"/>
      <c r="B54" s="18" t="s">
        <v>141</v>
      </c>
      <c r="C54" s="17" t="s">
        <v>142</v>
      </c>
      <c r="D54" s="17" t="s">
        <v>189</v>
      </c>
      <c r="E54" s="17" t="s">
        <v>144</v>
      </c>
      <c r="F54" s="19"/>
      <c r="G54" s="20">
        <v>1.0</v>
      </c>
      <c r="H54" s="21"/>
      <c r="I54" s="21">
        <v>157.0</v>
      </c>
      <c r="J54" s="22">
        <v>325.0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190</v>
      </c>
      <c r="P54" t="s">
        <v>188</v>
      </c>
      <c r="Q54" t="s">
        <v>188</v>
      </c>
    </row>
    <row r="55" spans="1:18" customHeight="1" ht="58">
      <c r="A55" s="16"/>
      <c r="B55" s="18" t="s">
        <v>141</v>
      </c>
      <c r="C55" s="17" t="s">
        <v>142</v>
      </c>
      <c r="D55" s="17" t="s">
        <v>192</v>
      </c>
      <c r="E55" s="17" t="s">
        <v>144</v>
      </c>
      <c r="F55" s="19"/>
      <c r="G55" s="20">
        <v>1.0</v>
      </c>
      <c r="H55" s="21"/>
      <c r="I55" s="21">
        <v>157.0</v>
      </c>
      <c r="J55" s="22">
        <v>243.0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193</v>
      </c>
      <c r="P55" t="s">
        <v>191</v>
      </c>
      <c r="Q55" t="s">
        <v>191</v>
      </c>
    </row>
    <row r="56" spans="1:18" customHeight="1" ht="58">
      <c r="A56" s="16"/>
      <c r="B56" s="18" t="s">
        <v>141</v>
      </c>
      <c r="C56" s="17" t="s">
        <v>142</v>
      </c>
      <c r="D56" s="17" t="s">
        <v>195</v>
      </c>
      <c r="E56" s="17" t="s">
        <v>144</v>
      </c>
      <c r="F56" s="19"/>
      <c r="G56" s="20">
        <v>1.0</v>
      </c>
      <c r="H56" s="21"/>
      <c r="I56" s="21">
        <v>157.0</v>
      </c>
      <c r="J56" s="22">
        <v>74.0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196</v>
      </c>
      <c r="P56" t="s">
        <v>194</v>
      </c>
      <c r="Q56" t="s">
        <v>194</v>
      </c>
    </row>
    <row r="57" spans="1:18" customHeight="1" ht="58">
      <c r="A57" s="16"/>
      <c r="B57" s="18" t="s">
        <v>141</v>
      </c>
      <c r="C57" s="17" t="s">
        <v>142</v>
      </c>
      <c r="D57" s="17" t="s">
        <v>198</v>
      </c>
      <c r="E57" s="17" t="s">
        <v>144</v>
      </c>
      <c r="F57" s="19"/>
      <c r="G57" s="20">
        <v>1.0</v>
      </c>
      <c r="H57" s="21"/>
      <c r="I57" s="21">
        <v>157.0</v>
      </c>
      <c r="J57" s="22">
        <v>119.0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199</v>
      </c>
      <c r="P57" t="s">
        <v>197</v>
      </c>
      <c r="Q57" t="s">
        <v>197</v>
      </c>
    </row>
    <row r="58" spans="1:18" customHeight="1" ht="58">
      <c r="A58" s="16"/>
      <c r="B58" s="18" t="s">
        <v>141</v>
      </c>
      <c r="C58" s="17" t="s">
        <v>142</v>
      </c>
      <c r="D58" s="17" t="s">
        <v>201</v>
      </c>
      <c r="E58" s="17" t="s">
        <v>144</v>
      </c>
      <c r="F58" s="19"/>
      <c r="G58" s="20">
        <v>1.0</v>
      </c>
      <c r="H58" s="21"/>
      <c r="I58" s="21">
        <v>157.0</v>
      </c>
      <c r="J58" s="22">
        <v>114.0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202</v>
      </c>
      <c r="P58" t="s">
        <v>200</v>
      </c>
      <c r="Q58" t="s">
        <v>200</v>
      </c>
    </row>
    <row r="59" spans="1:18" customHeight="1" ht="58">
      <c r="A59" s="16"/>
      <c r="B59" s="18" t="s">
        <v>141</v>
      </c>
      <c r="C59" s="17" t="s">
        <v>142</v>
      </c>
      <c r="D59" s="17" t="s">
        <v>204</v>
      </c>
      <c r="E59" s="17" t="s">
        <v>144</v>
      </c>
      <c r="F59" s="19"/>
      <c r="G59" s="20">
        <v>1.0</v>
      </c>
      <c r="H59" s="21"/>
      <c r="I59" s="21">
        <v>157.0</v>
      </c>
      <c r="J59" s="22">
        <v>69.0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205</v>
      </c>
      <c r="P59" t="s">
        <v>203</v>
      </c>
      <c r="Q59" t="s">
        <v>203</v>
      </c>
    </row>
    <row r="60" spans="1:18" customHeight="1" ht="58">
      <c r="A60" s="16"/>
      <c r="B60" s="18" t="s">
        <v>141</v>
      </c>
      <c r="C60" s="17" t="s">
        <v>142</v>
      </c>
      <c r="D60" s="17" t="s">
        <v>207</v>
      </c>
      <c r="E60" s="17" t="s">
        <v>144</v>
      </c>
      <c r="F60" s="19"/>
      <c r="G60" s="20">
        <v>1.0</v>
      </c>
      <c r="H60" s="21"/>
      <c r="I60" s="21">
        <v>157.0</v>
      </c>
      <c r="J60" s="22">
        <v>347.0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208</v>
      </c>
      <c r="P60" t="s">
        <v>206</v>
      </c>
      <c r="Q60" t="s">
        <v>206</v>
      </c>
    </row>
    <row r="61" spans="1:18" customHeight="1" ht="58">
      <c r="A61" s="16"/>
      <c r="B61" s="18" t="s">
        <v>141</v>
      </c>
      <c r="C61" s="17" t="s">
        <v>142</v>
      </c>
      <c r="D61" s="17" t="s">
        <v>210</v>
      </c>
      <c r="E61" s="17" t="s">
        <v>144</v>
      </c>
      <c r="F61" s="19"/>
      <c r="G61" s="20">
        <v>1.0</v>
      </c>
      <c r="H61" s="21"/>
      <c r="I61" s="21">
        <v>157.0</v>
      </c>
      <c r="J61" s="22">
        <v>70.0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211</v>
      </c>
      <c r="P61" t="s">
        <v>209</v>
      </c>
      <c r="Q61" t="s">
        <v>209</v>
      </c>
    </row>
    <row r="62" spans="1:18" customHeight="1" ht="58">
      <c r="A62" s="16"/>
      <c r="B62" s="18" t="s">
        <v>141</v>
      </c>
      <c r="C62" s="17" t="s">
        <v>142</v>
      </c>
      <c r="D62" s="17" t="s">
        <v>213</v>
      </c>
      <c r="E62" s="17" t="s">
        <v>144</v>
      </c>
      <c r="F62" s="19"/>
      <c r="G62" s="20">
        <v>1.0</v>
      </c>
      <c r="H62" s="21"/>
      <c r="I62" s="21">
        <v>157.0</v>
      </c>
      <c r="J62" s="22">
        <v>177.0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214</v>
      </c>
      <c r="P62" t="s">
        <v>212</v>
      </c>
      <c r="Q62" t="s">
        <v>212</v>
      </c>
    </row>
    <row r="63" spans="1:18" customHeight="1" ht="58">
      <c r="A63" s="16"/>
      <c r="B63" s="18" t="s">
        <v>141</v>
      </c>
      <c r="C63" s="17" t="s">
        <v>142</v>
      </c>
      <c r="D63" s="17" t="s">
        <v>216</v>
      </c>
      <c r="E63" s="17" t="s">
        <v>144</v>
      </c>
      <c r="F63" s="19"/>
      <c r="G63" s="20">
        <v>1.0</v>
      </c>
      <c r="H63" s="21"/>
      <c r="I63" s="21">
        <v>157.0</v>
      </c>
      <c r="J63" s="22">
        <v>275.0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217</v>
      </c>
      <c r="P63" t="s">
        <v>215</v>
      </c>
      <c r="Q63" t="s">
        <v>215</v>
      </c>
    </row>
    <row r="64" spans="1:18" customHeight="1" ht="58">
      <c r="A64" s="16"/>
      <c r="B64" s="18" t="s">
        <v>141</v>
      </c>
      <c r="C64" s="17" t="s">
        <v>142</v>
      </c>
      <c r="D64" s="17" t="s">
        <v>219</v>
      </c>
      <c r="E64" s="17" t="s">
        <v>144</v>
      </c>
      <c r="F64" s="19"/>
      <c r="G64" s="20">
        <v>1.0</v>
      </c>
      <c r="H64" s="21"/>
      <c r="I64" s="21">
        <v>157.0</v>
      </c>
      <c r="J64" s="22">
        <v>76.0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220</v>
      </c>
      <c r="P64" t="s">
        <v>218</v>
      </c>
      <c r="Q64" t="s">
        <v>218</v>
      </c>
    </row>
    <row r="65" spans="1:18" customHeight="1" ht="58">
      <c r="A65" s="16"/>
      <c r="B65" s="18" t="s">
        <v>141</v>
      </c>
      <c r="C65" s="17" t="s">
        <v>142</v>
      </c>
      <c r="D65" s="17" t="s">
        <v>222</v>
      </c>
      <c r="E65" s="17" t="s">
        <v>144</v>
      </c>
      <c r="F65" s="19"/>
      <c r="G65" s="20">
        <v>1.0</v>
      </c>
      <c r="H65" s="21"/>
      <c r="I65" s="21">
        <v>157.0</v>
      </c>
      <c r="J65" s="22">
        <v>83.0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223</v>
      </c>
      <c r="P65" t="s">
        <v>221</v>
      </c>
      <c r="Q65" t="s">
        <v>221</v>
      </c>
    </row>
    <row r="66" spans="1:18" customHeight="1" ht="58">
      <c r="A66" s="16"/>
      <c r="B66" s="18" t="s">
        <v>225</v>
      </c>
      <c r="C66" s="17" t="s">
        <v>142</v>
      </c>
      <c r="D66" s="17" t="s">
        <v>156</v>
      </c>
      <c r="E66" s="17" t="s">
        <v>226</v>
      </c>
      <c r="F66" s="19"/>
      <c r="G66" s="20">
        <v>1.0</v>
      </c>
      <c r="H66" s="21"/>
      <c r="I66" s="21">
        <v>486.0</v>
      </c>
      <c r="J66" s="22">
        <v>2.0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227</v>
      </c>
      <c r="P66" t="s">
        <v>224</v>
      </c>
      <c r="Q66" t="s">
        <v>224</v>
      </c>
    </row>
    <row r="67" spans="1:18" customHeight="1" ht="58">
      <c r="A67" s="16"/>
      <c r="B67" s="18" t="s">
        <v>225</v>
      </c>
      <c r="C67" s="17" t="s">
        <v>142</v>
      </c>
      <c r="D67" s="17" t="s">
        <v>204</v>
      </c>
      <c r="E67" s="17" t="s">
        <v>226</v>
      </c>
      <c r="F67" s="19"/>
      <c r="G67" s="20">
        <v>1.0</v>
      </c>
      <c r="H67" s="21"/>
      <c r="I67" s="21">
        <v>486.0</v>
      </c>
      <c r="J67" s="22">
        <v>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229</v>
      </c>
      <c r="P67" t="s">
        <v>228</v>
      </c>
      <c r="Q67" t="s">
        <v>228</v>
      </c>
    </row>
    <row r="68" spans="1:18" customHeight="1" ht="24">
      <c r="A68" s="23" t="s">
        <v>230</v>
      </c>
      <c r="B68" s="24"/>
      <c r="C68" s="25"/>
      <c r="D68" s="25"/>
      <c r="E68" s="25"/>
      <c r="F68" s="26"/>
      <c r="G68" s="27"/>
      <c r="H68" s="28"/>
      <c r="I68" s="28"/>
      <c r="J68" s="29"/>
      <c r="K68" s="49"/>
      <c r="L68" s="28"/>
      <c r="M68" s="51"/>
      <c r="N68" t="str">
        <f>IF(K68&gt;0,COUNTIF($K$7:K68,"&gt;0"),"")</f>
      </c>
    </row>
    <row r="69" spans="1:18" customHeight="1" ht="58">
      <c r="A69" s="16"/>
      <c r="B69" s="18" t="s">
        <v>232</v>
      </c>
      <c r="C69" s="17" t="s">
        <v>233</v>
      </c>
      <c r="D69" s="17" t="s">
        <v>150</v>
      </c>
      <c r="E69" s="17" t="s">
        <v>234</v>
      </c>
      <c r="F69" s="19"/>
      <c r="G69" s="20">
        <v>1.0</v>
      </c>
      <c r="H69" s="21"/>
      <c r="I69" s="21">
        <v>196.0</v>
      </c>
      <c r="J69" s="22">
        <v>33.0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235</v>
      </c>
      <c r="P69" t="s">
        <v>231</v>
      </c>
      <c r="Q69" t="s">
        <v>231</v>
      </c>
    </row>
    <row r="70" spans="1:18" customHeight="1" ht="58">
      <c r="A70" s="16"/>
      <c r="B70" s="18" t="s">
        <v>232</v>
      </c>
      <c r="C70" s="17" t="s">
        <v>233</v>
      </c>
      <c r="D70" s="17" t="s">
        <v>237</v>
      </c>
      <c r="E70" s="17" t="s">
        <v>234</v>
      </c>
      <c r="F70" s="19"/>
      <c r="G70" s="20">
        <v>1.0</v>
      </c>
      <c r="H70" s="21"/>
      <c r="I70" s="21">
        <v>196.0</v>
      </c>
      <c r="J70" s="22">
        <v>36.0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238</v>
      </c>
      <c r="P70" t="s">
        <v>236</v>
      </c>
      <c r="Q70" t="s">
        <v>236</v>
      </c>
    </row>
    <row r="71" spans="1:18" customHeight="1" ht="58">
      <c r="A71" s="16"/>
      <c r="B71" s="18" t="s">
        <v>232</v>
      </c>
      <c r="C71" s="17" t="s">
        <v>233</v>
      </c>
      <c r="D71" s="17" t="s">
        <v>240</v>
      </c>
      <c r="E71" s="17" t="s">
        <v>234</v>
      </c>
      <c r="F71" s="19"/>
      <c r="G71" s="20">
        <v>1.0</v>
      </c>
      <c r="H71" s="21"/>
      <c r="I71" s="21">
        <v>196.0</v>
      </c>
      <c r="J71" s="22">
        <v>36.0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241</v>
      </c>
      <c r="P71" t="s">
        <v>239</v>
      </c>
      <c r="Q71" t="s">
        <v>239</v>
      </c>
    </row>
    <row r="72" spans="1:18" customHeight="1" ht="58">
      <c r="A72" s="16"/>
      <c r="B72" s="18" t="s">
        <v>232</v>
      </c>
      <c r="C72" s="17" t="s">
        <v>233</v>
      </c>
      <c r="D72" s="17" t="s">
        <v>243</v>
      </c>
      <c r="E72" s="17" t="s">
        <v>234</v>
      </c>
      <c r="F72" s="19"/>
      <c r="G72" s="20">
        <v>1.0</v>
      </c>
      <c r="H72" s="21"/>
      <c r="I72" s="21">
        <v>196.0</v>
      </c>
      <c r="J72" s="22">
        <v>30.0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244</v>
      </c>
      <c r="P72" t="s">
        <v>242</v>
      </c>
      <c r="Q72" t="s">
        <v>242</v>
      </c>
    </row>
    <row r="73" spans="1:18" customHeight="1" ht="58">
      <c r="A73" s="16"/>
      <c r="B73" s="18" t="s">
        <v>232</v>
      </c>
      <c r="C73" s="17" t="s">
        <v>233</v>
      </c>
      <c r="D73" s="17" t="s">
        <v>246</v>
      </c>
      <c r="E73" s="17" t="s">
        <v>234</v>
      </c>
      <c r="F73" s="19"/>
      <c r="G73" s="20">
        <v>1.0</v>
      </c>
      <c r="H73" s="21"/>
      <c r="I73" s="21">
        <v>196.0</v>
      </c>
      <c r="J73" s="22">
        <v>45.0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247</v>
      </c>
      <c r="P73" t="s">
        <v>245</v>
      </c>
      <c r="Q73" t="s">
        <v>245</v>
      </c>
    </row>
    <row r="74" spans="1:18" customHeight="1" ht="58">
      <c r="A74" s="16"/>
      <c r="B74" s="18" t="s">
        <v>232</v>
      </c>
      <c r="C74" s="17" t="s">
        <v>233</v>
      </c>
      <c r="D74" s="17" t="s">
        <v>249</v>
      </c>
      <c r="E74" s="17" t="s">
        <v>234</v>
      </c>
      <c r="F74" s="19"/>
      <c r="G74" s="20">
        <v>1.0</v>
      </c>
      <c r="H74" s="21"/>
      <c r="I74" s="21">
        <v>196.0</v>
      </c>
      <c r="J74" s="22">
        <v>46.0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250</v>
      </c>
      <c r="P74" t="s">
        <v>248</v>
      </c>
      <c r="Q74" t="s">
        <v>248</v>
      </c>
    </row>
    <row r="75" spans="1:18" customHeight="1" ht="58">
      <c r="A75" s="16"/>
      <c r="B75" s="18" t="s">
        <v>232</v>
      </c>
      <c r="C75" s="17" t="s">
        <v>233</v>
      </c>
      <c r="D75" s="17" t="s">
        <v>252</v>
      </c>
      <c r="E75" s="17" t="s">
        <v>234</v>
      </c>
      <c r="F75" s="19"/>
      <c r="G75" s="20">
        <v>1.0</v>
      </c>
      <c r="H75" s="21"/>
      <c r="I75" s="21">
        <v>196.0</v>
      </c>
      <c r="J75" s="22">
        <v>25.0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253</v>
      </c>
      <c r="P75" t="s">
        <v>251</v>
      </c>
      <c r="Q75" t="s">
        <v>251</v>
      </c>
    </row>
    <row r="76" spans="1:18" customHeight="1" ht="58">
      <c r="A76" s="16"/>
      <c r="B76" s="18" t="s">
        <v>232</v>
      </c>
      <c r="C76" s="17" t="s">
        <v>233</v>
      </c>
      <c r="D76" s="17" t="s">
        <v>255</v>
      </c>
      <c r="E76" s="17" t="s">
        <v>234</v>
      </c>
      <c r="F76" s="19"/>
      <c r="G76" s="20">
        <v>1.0</v>
      </c>
      <c r="H76" s="21"/>
      <c r="I76" s="21">
        <v>196.0</v>
      </c>
      <c r="J76" s="22">
        <v>32.0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256</v>
      </c>
      <c r="P76" t="s">
        <v>254</v>
      </c>
      <c r="Q76" t="s">
        <v>254</v>
      </c>
    </row>
    <row r="77" spans="1:18" customHeight="1" ht="58">
      <c r="A77" s="16"/>
      <c r="B77" s="18" t="s">
        <v>258</v>
      </c>
      <c r="C77" s="17" t="s">
        <v>259</v>
      </c>
      <c r="D77" s="17" t="s">
        <v>260</v>
      </c>
      <c r="E77" s="17" t="s">
        <v>261</v>
      </c>
      <c r="F77" s="19"/>
      <c r="G77" s="20">
        <v>1.0</v>
      </c>
      <c r="H77" s="21"/>
      <c r="I77" s="21">
        <v>663.0</v>
      </c>
      <c r="J77" s="22">
        <v>34.0</v>
      </c>
      <c r="K77" s="50"/>
      <c r="L77" s="21" t="str">
        <f>IF(K77&gt;0,K77*I77,"")</f>
      </c>
      <c r="M77" s="52"/>
      <c r="N77" t="str">
        <f>IF(K77&gt;0,COUNTIF($K$7:K77,"&gt;0"),"")</f>
      </c>
      <c r="P77" t="s">
        <v>257</v>
      </c>
      <c r="Q77" t="s">
        <v>257</v>
      </c>
    </row>
    <row r="78" spans="1:18" customHeight="1" ht="58">
      <c r="A78" s="16"/>
      <c r="B78" s="18" t="s">
        <v>263</v>
      </c>
      <c r="C78" s="17" t="s">
        <v>264</v>
      </c>
      <c r="D78" s="17" t="s">
        <v>46</v>
      </c>
      <c r="E78" s="17" t="s">
        <v>265</v>
      </c>
      <c r="F78" s="19"/>
      <c r="G78" s="20">
        <v>1.0</v>
      </c>
      <c r="H78" s="21"/>
      <c r="I78" s="21">
        <v>35.0</v>
      </c>
      <c r="J78" s="22">
        <v>3091.0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266</v>
      </c>
      <c r="P78" t="s">
        <v>262</v>
      </c>
      <c r="Q78" t="s">
        <v>262</v>
      </c>
    </row>
    <row r="79" spans="1:18" customHeight="1" ht="58">
      <c r="A79" s="16"/>
      <c r="B79" s="18" t="s">
        <v>268</v>
      </c>
      <c r="C79" s="17" t="s">
        <v>269</v>
      </c>
      <c r="D79" s="17" t="s">
        <v>270</v>
      </c>
      <c r="E79" s="17" t="s">
        <v>271</v>
      </c>
      <c r="F79" s="19"/>
      <c r="G79" s="20">
        <v>1.0</v>
      </c>
      <c r="H79" s="21"/>
      <c r="I79" s="21">
        <v>111.0</v>
      </c>
      <c r="J79" s="22">
        <v>66.0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272</v>
      </c>
      <c r="P79" t="s">
        <v>267</v>
      </c>
      <c r="Q79" t="s">
        <v>267</v>
      </c>
    </row>
    <row r="80" spans="1:18" customHeight="1" ht="58">
      <c r="A80" s="16"/>
      <c r="B80" s="18" t="s">
        <v>274</v>
      </c>
      <c r="C80" s="17" t="s">
        <v>275</v>
      </c>
      <c r="D80" s="17" t="s">
        <v>276</v>
      </c>
      <c r="E80" s="17"/>
      <c r="F80" s="19"/>
      <c r="G80" s="20">
        <v>1.0</v>
      </c>
      <c r="H80" s="21"/>
      <c r="I80" s="21">
        <v>110.0</v>
      </c>
      <c r="J80" s="22">
        <v>4606.0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277</v>
      </c>
      <c r="P80" t="s">
        <v>273</v>
      </c>
      <c r="Q80" t="s">
        <v>273</v>
      </c>
    </row>
    <row r="81" spans="1:18" customHeight="1" ht="58">
      <c r="A81" s="16"/>
      <c r="B81" s="18" t="s">
        <v>279</v>
      </c>
      <c r="C81" s="17" t="s">
        <v>275</v>
      </c>
      <c r="D81" s="17" t="s">
        <v>46</v>
      </c>
      <c r="E81" s="17" t="s">
        <v>280</v>
      </c>
      <c r="F81" s="19"/>
      <c r="G81" s="20">
        <v>1.0</v>
      </c>
      <c r="H81" s="21"/>
      <c r="I81" s="21">
        <v>50.0</v>
      </c>
      <c r="J81" s="22">
        <v>8388.0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281</v>
      </c>
      <c r="P81" t="s">
        <v>278</v>
      </c>
      <c r="Q81" t="s">
        <v>278</v>
      </c>
    </row>
    <row r="82" spans="1:18" customHeight="1" ht="58">
      <c r="A82" s="16"/>
      <c r="B82" s="18" t="s">
        <v>283</v>
      </c>
      <c r="C82" s="17" t="s">
        <v>284</v>
      </c>
      <c r="D82" s="17" t="s">
        <v>285</v>
      </c>
      <c r="E82" s="17" t="s">
        <v>286</v>
      </c>
      <c r="F82" s="19"/>
      <c r="G82" s="20">
        <v>1.0</v>
      </c>
      <c r="H82" s="21"/>
      <c r="I82" s="21">
        <v>347.0</v>
      </c>
      <c r="J82" s="22">
        <v>71.0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287</v>
      </c>
      <c r="P82" t="s">
        <v>282</v>
      </c>
      <c r="Q82" t="s">
        <v>282</v>
      </c>
    </row>
    <row r="83" spans="1:18" customHeight="1" ht="58">
      <c r="A83" s="16"/>
      <c r="B83" s="18" t="s">
        <v>289</v>
      </c>
      <c r="C83" s="17" t="s">
        <v>284</v>
      </c>
      <c r="D83" s="17" t="s">
        <v>290</v>
      </c>
      <c r="E83" s="17" t="s">
        <v>286</v>
      </c>
      <c r="F83" s="19"/>
      <c r="G83" s="20">
        <v>1.0</v>
      </c>
      <c r="H83" s="21"/>
      <c r="I83" s="21">
        <v>347.0</v>
      </c>
      <c r="J83" s="22">
        <v>213.0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291</v>
      </c>
      <c r="P83" t="s">
        <v>288</v>
      </c>
      <c r="Q83" t="s">
        <v>288</v>
      </c>
    </row>
    <row r="84" spans="1:18" customHeight="1" ht="58">
      <c r="A84" s="16"/>
      <c r="B84" s="18" t="s">
        <v>293</v>
      </c>
      <c r="C84" s="17" t="s">
        <v>284</v>
      </c>
      <c r="D84" s="17" t="s">
        <v>294</v>
      </c>
      <c r="E84" s="17" t="s">
        <v>295</v>
      </c>
      <c r="F84" s="19"/>
      <c r="G84" s="20">
        <v>1.0</v>
      </c>
      <c r="H84" s="21"/>
      <c r="I84" s="21">
        <v>301.0</v>
      </c>
      <c r="J84" s="22">
        <v>225.0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296</v>
      </c>
      <c r="P84" t="s">
        <v>292</v>
      </c>
      <c r="Q84" t="s">
        <v>292</v>
      </c>
    </row>
    <row r="85" spans="1:18" customHeight="1" ht="58">
      <c r="A85" s="16"/>
      <c r="B85" s="18" t="s">
        <v>298</v>
      </c>
      <c r="C85" s="17" t="s">
        <v>284</v>
      </c>
      <c r="D85" s="17" t="s">
        <v>299</v>
      </c>
      <c r="E85" s="17" t="s">
        <v>295</v>
      </c>
      <c r="F85" s="19"/>
      <c r="G85" s="20">
        <v>1.0</v>
      </c>
      <c r="H85" s="21"/>
      <c r="I85" s="21">
        <v>301.0</v>
      </c>
      <c r="J85" s="22">
        <v>143.0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300</v>
      </c>
      <c r="P85" t="s">
        <v>297</v>
      </c>
      <c r="Q85" t="s">
        <v>297</v>
      </c>
    </row>
    <row r="86" spans="1:18" customHeight="1" ht="58">
      <c r="A86" s="16"/>
      <c r="B86" s="18" t="s">
        <v>302</v>
      </c>
      <c r="C86" s="17" t="s">
        <v>303</v>
      </c>
      <c r="D86" s="17"/>
      <c r="E86" s="17"/>
      <c r="F86" s="19"/>
      <c r="G86" s="20">
        <v>1.0</v>
      </c>
      <c r="H86" s="21"/>
      <c r="I86" s="21">
        <v>926.0</v>
      </c>
      <c r="J86" s="22">
        <v>1.0</v>
      </c>
      <c r="K86" s="50"/>
      <c r="L86" s="21" t="str">
        <f>IF(K86&gt;0,K86*I86,"")</f>
      </c>
      <c r="M86" s="52"/>
      <c r="N86" t="str">
        <f>IF(K86&gt;0,COUNTIF($K$7:K86,"&gt;0"),"")</f>
      </c>
      <c r="P86" t="s">
        <v>301</v>
      </c>
      <c r="Q86" t="s">
        <v>301</v>
      </c>
    </row>
    <row r="87" spans="1:18" customHeight="1" ht="58">
      <c r="A87" s="16"/>
      <c r="B87" s="18" t="s">
        <v>305</v>
      </c>
      <c r="C87" s="17" t="s">
        <v>306</v>
      </c>
      <c r="D87" s="17" t="s">
        <v>46</v>
      </c>
      <c r="E87" s="17" t="s">
        <v>307</v>
      </c>
      <c r="F87" s="19"/>
      <c r="G87" s="20">
        <v>1.0</v>
      </c>
      <c r="H87" s="21"/>
      <c r="I87" s="21">
        <v>1240.0</v>
      </c>
      <c r="J87" s="22">
        <v>20.0</v>
      </c>
      <c r="K87" s="50"/>
      <c r="L87" s="21" t="str">
        <f>IF(K87&gt;0,K87*I87,"")</f>
      </c>
      <c r="M87" s="52"/>
      <c r="N87" t="str">
        <f>IF(K87&gt;0,COUNTIF($K$7:K87,"&gt;0"),"")</f>
      </c>
      <c r="P87" t="s">
        <v>304</v>
      </c>
      <c r="Q87" t="s">
        <v>304</v>
      </c>
    </row>
    <row r="88" spans="1:18" customHeight="1" ht="58">
      <c r="A88" s="16"/>
      <c r="B88" s="18" t="s">
        <v>309</v>
      </c>
      <c r="C88" s="17" t="s">
        <v>310</v>
      </c>
      <c r="D88" s="17"/>
      <c r="E88" s="17"/>
      <c r="F88" s="19"/>
      <c r="G88" s="20">
        <v>1.0</v>
      </c>
      <c r="H88" s="21"/>
      <c r="I88" s="21">
        <v>53.0</v>
      </c>
      <c r="J88" s="22">
        <v>1.0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311</v>
      </c>
      <c r="P88" t="s">
        <v>308</v>
      </c>
      <c r="Q88" t="s">
        <v>308</v>
      </c>
    </row>
    <row r="89" spans="1:18" customHeight="1" ht="58">
      <c r="A89" s="16"/>
      <c r="B89" s="18" t="s">
        <v>313</v>
      </c>
      <c r="C89" s="17" t="s">
        <v>314</v>
      </c>
      <c r="D89" s="17" t="s">
        <v>46</v>
      </c>
      <c r="E89" s="17" t="s">
        <v>315</v>
      </c>
      <c r="F89" s="19"/>
      <c r="G89" s="20">
        <v>1.0</v>
      </c>
      <c r="H89" s="21"/>
      <c r="I89" s="21">
        <v>709.0</v>
      </c>
      <c r="J89" s="22">
        <v>16.0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316</v>
      </c>
      <c r="P89" t="s">
        <v>312</v>
      </c>
      <c r="Q89" t="s">
        <v>312</v>
      </c>
    </row>
    <row r="90" spans="1:18" customHeight="1" ht="58">
      <c r="A90" s="16"/>
      <c r="B90" s="18" t="s">
        <v>318</v>
      </c>
      <c r="C90" s="17" t="s">
        <v>319</v>
      </c>
      <c r="D90" s="17"/>
      <c r="E90" s="17"/>
      <c r="F90" s="19"/>
      <c r="G90" s="20">
        <v>1.0</v>
      </c>
      <c r="H90" s="21"/>
      <c r="I90" s="21">
        <v>159.0</v>
      </c>
      <c r="J90" s="22">
        <v>104.0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320</v>
      </c>
      <c r="P90" t="s">
        <v>317</v>
      </c>
      <c r="Q90" t="s">
        <v>317</v>
      </c>
    </row>
    <row r="91" spans="1:18" customHeight="1" ht="58">
      <c r="A91" s="16"/>
      <c r="B91" s="18" t="s">
        <v>322</v>
      </c>
      <c r="C91" s="17" t="s">
        <v>323</v>
      </c>
      <c r="D91" s="17" t="s">
        <v>324</v>
      </c>
      <c r="E91" s="17" t="s">
        <v>325</v>
      </c>
      <c r="F91" s="19"/>
      <c r="G91" s="20">
        <v>1.0</v>
      </c>
      <c r="H91" s="21"/>
      <c r="I91" s="21">
        <v>65.0</v>
      </c>
      <c r="J91" s="22">
        <v>119.0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326</v>
      </c>
      <c r="P91" t="s">
        <v>321</v>
      </c>
      <c r="Q91" t="s">
        <v>321</v>
      </c>
    </row>
    <row r="92" spans="1:18" customHeight="1" ht="58">
      <c r="A92" s="16"/>
      <c r="B92" s="18" t="s">
        <v>328</v>
      </c>
      <c r="C92" s="17" t="s">
        <v>323</v>
      </c>
      <c r="D92" s="17" t="s">
        <v>324</v>
      </c>
      <c r="E92" s="17" t="s">
        <v>329</v>
      </c>
      <c r="F92" s="19"/>
      <c r="G92" s="20">
        <v>1.0</v>
      </c>
      <c r="H92" s="21"/>
      <c r="I92" s="21">
        <v>88.0</v>
      </c>
      <c r="J92" s="22">
        <v>1.0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330</v>
      </c>
      <c r="P92" t="s">
        <v>327</v>
      </c>
      <c r="Q92" t="s">
        <v>327</v>
      </c>
    </row>
    <row r="93" spans="1:18" customHeight="1" ht="58">
      <c r="A93" s="16"/>
      <c r="B93" s="18" t="s">
        <v>332</v>
      </c>
      <c r="C93" s="17" t="s">
        <v>323</v>
      </c>
      <c r="D93" s="17" t="s">
        <v>324</v>
      </c>
      <c r="E93" s="17" t="s">
        <v>333</v>
      </c>
      <c r="F93" s="19"/>
      <c r="G93" s="20">
        <v>1.0</v>
      </c>
      <c r="H93" s="21"/>
      <c r="I93" s="21">
        <v>104.0</v>
      </c>
      <c r="J93" s="22">
        <v>116.0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334</v>
      </c>
      <c r="P93" t="s">
        <v>331</v>
      </c>
      <c r="Q93" t="s">
        <v>331</v>
      </c>
    </row>
    <row r="94" spans="1:18" customHeight="1" ht="58">
      <c r="A94" s="16"/>
      <c r="B94" s="18" t="s">
        <v>336</v>
      </c>
      <c r="C94" s="17" t="s">
        <v>323</v>
      </c>
      <c r="D94" s="17" t="s">
        <v>324</v>
      </c>
      <c r="E94" s="17" t="s">
        <v>337</v>
      </c>
      <c r="F94" s="19"/>
      <c r="G94" s="20">
        <v>1.0</v>
      </c>
      <c r="H94" s="21"/>
      <c r="I94" s="21">
        <v>122.0</v>
      </c>
      <c r="J94" s="22">
        <v>32.0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338</v>
      </c>
      <c r="P94" t="s">
        <v>335</v>
      </c>
      <c r="Q94" t="s">
        <v>335</v>
      </c>
    </row>
    <row r="95" spans="1:18" customHeight="1" ht="58">
      <c r="A95" s="16"/>
      <c r="B95" s="18" t="s">
        <v>340</v>
      </c>
      <c r="C95" s="17" t="s">
        <v>323</v>
      </c>
      <c r="D95" s="17" t="s">
        <v>324</v>
      </c>
      <c r="E95" s="17" t="s">
        <v>341</v>
      </c>
      <c r="F95" s="19"/>
      <c r="G95" s="20">
        <v>1.0</v>
      </c>
      <c r="H95" s="21"/>
      <c r="I95" s="21">
        <v>157.0</v>
      </c>
      <c r="J95" s="22">
        <v>115.0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342</v>
      </c>
      <c r="P95" t="s">
        <v>339</v>
      </c>
      <c r="Q95" t="s">
        <v>339</v>
      </c>
    </row>
    <row r="96" spans="1:18" customHeight="1" ht="58">
      <c r="A96" s="16"/>
      <c r="B96" s="18" t="s">
        <v>344</v>
      </c>
      <c r="C96" s="17" t="s">
        <v>345</v>
      </c>
      <c r="D96" s="17" t="s">
        <v>40</v>
      </c>
      <c r="E96" s="17" t="s">
        <v>346</v>
      </c>
      <c r="F96" s="19"/>
      <c r="G96" s="20">
        <v>1.0</v>
      </c>
      <c r="H96" s="21"/>
      <c r="I96" s="21">
        <v>24.0</v>
      </c>
      <c r="J96" s="22">
        <v>104.0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347</v>
      </c>
      <c r="P96" t="s">
        <v>343</v>
      </c>
      <c r="Q96" t="s">
        <v>343</v>
      </c>
    </row>
    <row r="97" spans="1:18" customHeight="1" ht="58">
      <c r="A97" s="16"/>
      <c r="B97" s="18" t="s">
        <v>349</v>
      </c>
      <c r="C97" s="17" t="s">
        <v>350</v>
      </c>
      <c r="D97" s="17" t="s">
        <v>351</v>
      </c>
      <c r="E97" s="17" t="s">
        <v>352</v>
      </c>
      <c r="F97" s="19"/>
      <c r="G97" s="20">
        <v>1.0</v>
      </c>
      <c r="H97" s="21"/>
      <c r="I97" s="21">
        <v>2341.0</v>
      </c>
      <c r="J97" s="22">
        <v>4.0</v>
      </c>
      <c r="K97" s="50"/>
      <c r="L97" s="21" t="str">
        <f>IF(K97&gt;0,K97*I97,"")</f>
      </c>
      <c r="M97" s="52"/>
      <c r="N97" t="str">
        <f>IF(K97&gt;0,COUNTIF($K$7:K97,"&gt;0"),"")</f>
      </c>
      <c r="P97" t="s">
        <v>348</v>
      </c>
      <c r="Q97" t="s">
        <v>348</v>
      </c>
    </row>
    <row r="98" spans="1:18" customHeight="1" ht="58">
      <c r="A98" s="16"/>
      <c r="B98" s="18" t="s">
        <v>354</v>
      </c>
      <c r="C98" s="17" t="s">
        <v>355</v>
      </c>
      <c r="D98" s="17" t="s">
        <v>150</v>
      </c>
      <c r="E98" s="17" t="s">
        <v>356</v>
      </c>
      <c r="F98" s="19"/>
      <c r="G98" s="20">
        <v>1.0</v>
      </c>
      <c r="H98" s="21"/>
      <c r="I98" s="21">
        <v>97.0</v>
      </c>
      <c r="J98" s="22">
        <v>74.0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357</v>
      </c>
      <c r="P98" t="s">
        <v>353</v>
      </c>
      <c r="Q98" t="s">
        <v>353</v>
      </c>
    </row>
    <row r="99" spans="1:18" customHeight="1" ht="58">
      <c r="A99" s="16"/>
      <c r="B99" s="18" t="s">
        <v>354</v>
      </c>
      <c r="C99" s="17" t="s">
        <v>355</v>
      </c>
      <c r="D99" s="17" t="s">
        <v>153</v>
      </c>
      <c r="E99" s="17" t="s">
        <v>356</v>
      </c>
      <c r="F99" s="19"/>
      <c r="G99" s="20">
        <v>1.0</v>
      </c>
      <c r="H99" s="21"/>
      <c r="I99" s="21">
        <v>97.0</v>
      </c>
      <c r="J99" s="22">
        <v>119.0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357</v>
      </c>
      <c r="P99" t="s">
        <v>358</v>
      </c>
      <c r="Q99" t="s">
        <v>358</v>
      </c>
    </row>
    <row r="100" spans="1:18" customHeight="1" ht="58">
      <c r="A100" s="16"/>
      <c r="B100" s="18" t="s">
        <v>360</v>
      </c>
      <c r="C100" s="17" t="s">
        <v>361</v>
      </c>
      <c r="D100" s="17" t="s">
        <v>362</v>
      </c>
      <c r="E100" s="17" t="s">
        <v>363</v>
      </c>
      <c r="F100" s="19"/>
      <c r="G100" s="20">
        <v>1.0</v>
      </c>
      <c r="H100" s="21"/>
      <c r="I100" s="21">
        <v>308.0</v>
      </c>
      <c r="J100" s="22">
        <v>135.0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364</v>
      </c>
      <c r="P100" t="s">
        <v>359</v>
      </c>
      <c r="Q100" t="s">
        <v>359</v>
      </c>
    </row>
    <row r="101" spans="1:18" customHeight="1" ht="58">
      <c r="A101" s="16"/>
      <c r="B101" s="18" t="s">
        <v>366</v>
      </c>
      <c r="C101" s="17" t="s">
        <v>367</v>
      </c>
      <c r="D101" s="17"/>
      <c r="E101" s="17"/>
      <c r="F101" s="19"/>
      <c r="G101" s="20">
        <v>1.0</v>
      </c>
      <c r="H101" s="21"/>
      <c r="I101" s="21">
        <v>1085.0</v>
      </c>
      <c r="J101" s="22">
        <v>18.0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368</v>
      </c>
      <c r="P101" t="s">
        <v>365</v>
      </c>
      <c r="Q101" t="s">
        <v>365</v>
      </c>
    </row>
    <row r="102" spans="1:18" customHeight="1" ht="58">
      <c r="A102" s="16"/>
      <c r="B102" s="18" t="s">
        <v>370</v>
      </c>
      <c r="C102" s="17" t="s">
        <v>371</v>
      </c>
      <c r="D102" s="17"/>
      <c r="E102" s="17"/>
      <c r="F102" s="19"/>
      <c r="G102" s="20">
        <v>1.0</v>
      </c>
      <c r="H102" s="21"/>
      <c r="I102" s="21">
        <v>1031.0</v>
      </c>
      <c r="J102" s="22">
        <v>65.0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372</v>
      </c>
      <c r="P102" t="s">
        <v>369</v>
      </c>
      <c r="Q102" t="s">
        <v>369</v>
      </c>
    </row>
    <row r="103" spans="1:18" customHeight="1" ht="58">
      <c r="A103" s="16"/>
      <c r="B103" s="18" t="s">
        <v>374</v>
      </c>
      <c r="C103" s="17" t="s">
        <v>361</v>
      </c>
      <c r="D103" s="17" t="s">
        <v>375</v>
      </c>
      <c r="E103" s="17" t="s">
        <v>376</v>
      </c>
      <c r="F103" s="19"/>
      <c r="G103" s="20">
        <v>1.0</v>
      </c>
      <c r="H103" s="21"/>
      <c r="I103" s="21">
        <v>349.0</v>
      </c>
      <c r="J103" s="22">
        <v>213.0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377</v>
      </c>
      <c r="P103" t="s">
        <v>373</v>
      </c>
      <c r="Q103" t="s">
        <v>373</v>
      </c>
    </row>
    <row r="104" spans="1:18" customHeight="1" ht="58">
      <c r="A104" s="16"/>
      <c r="B104" s="18" t="s">
        <v>379</v>
      </c>
      <c r="C104" s="17" t="s">
        <v>380</v>
      </c>
      <c r="D104" s="17"/>
      <c r="E104" s="17"/>
      <c r="F104" s="19"/>
      <c r="G104" s="20">
        <v>1.0</v>
      </c>
      <c r="H104" s="21"/>
      <c r="I104" s="21">
        <v>887.0</v>
      </c>
      <c r="J104" s="22">
        <v>131.0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381</v>
      </c>
      <c r="P104" t="s">
        <v>378</v>
      </c>
      <c r="Q104" t="s">
        <v>378</v>
      </c>
    </row>
    <row r="105" spans="1:18" customHeight="1" ht="58">
      <c r="A105" s="16"/>
      <c r="B105" s="18" t="s">
        <v>383</v>
      </c>
      <c r="C105" s="17" t="s">
        <v>384</v>
      </c>
      <c r="D105" s="17" t="s">
        <v>351</v>
      </c>
      <c r="E105" s="17" t="s">
        <v>385</v>
      </c>
      <c r="F105" s="19"/>
      <c r="G105" s="20">
        <v>1.0</v>
      </c>
      <c r="H105" s="21"/>
      <c r="I105" s="21">
        <v>1674.0</v>
      </c>
      <c r="J105" s="22">
        <v>13.0</v>
      </c>
      <c r="K105" s="50"/>
      <c r="L105" s="21" t="str">
        <f>IF(K105&gt;0,K105*I105,"")</f>
      </c>
      <c r="M105" s="52"/>
      <c r="N105" t="str">
        <f>IF(K105&gt;0,COUNTIF($K$7:K105,"&gt;0"),"")</f>
      </c>
      <c r="P105" t="s">
        <v>382</v>
      </c>
      <c r="Q105" t="s">
        <v>382</v>
      </c>
    </row>
    <row r="106" spans="1:18" customHeight="1" ht="58">
      <c r="A106" s="16"/>
      <c r="B106" s="18" t="s">
        <v>387</v>
      </c>
      <c r="C106" s="17" t="s">
        <v>388</v>
      </c>
      <c r="D106" s="17" t="s">
        <v>351</v>
      </c>
      <c r="E106" s="17" t="s">
        <v>389</v>
      </c>
      <c r="F106" s="19"/>
      <c r="G106" s="20">
        <v>1.0</v>
      </c>
      <c r="H106" s="21"/>
      <c r="I106" s="21">
        <v>1597.0</v>
      </c>
      <c r="J106" s="22">
        <v>15.0</v>
      </c>
      <c r="K106" s="50"/>
      <c r="L106" s="21" t="str">
        <f>IF(K106&gt;0,K106*I106,"")</f>
      </c>
      <c r="M106" s="52"/>
      <c r="N106" t="str">
        <f>IF(K106&gt;0,COUNTIF($K$7:K106,"&gt;0"),"")</f>
      </c>
      <c r="P106" t="s">
        <v>386</v>
      </c>
      <c r="Q106" t="s">
        <v>386</v>
      </c>
    </row>
    <row r="107" spans="1:18" customHeight="1" ht="58">
      <c r="A107" s="16"/>
      <c r="B107" s="18" t="s">
        <v>391</v>
      </c>
      <c r="C107" s="17" t="s">
        <v>392</v>
      </c>
      <c r="D107" s="17" t="s">
        <v>351</v>
      </c>
      <c r="E107" s="17" t="s">
        <v>393</v>
      </c>
      <c r="F107" s="19"/>
      <c r="G107" s="20">
        <v>1.0</v>
      </c>
      <c r="H107" s="21"/>
      <c r="I107" s="21">
        <v>1842.0</v>
      </c>
      <c r="J107" s="22">
        <v>15.0</v>
      </c>
      <c r="K107" s="50"/>
      <c r="L107" s="21" t="str">
        <f>IF(K107&gt;0,K107*I107,"")</f>
      </c>
      <c r="M107" s="52"/>
      <c r="N107" t="str">
        <f>IF(K107&gt;0,COUNTIF($K$7:K107,"&gt;0"),"")</f>
      </c>
      <c r="P107" t="s">
        <v>390</v>
      </c>
      <c r="Q107" t="s">
        <v>390</v>
      </c>
    </row>
    <row r="108" spans="1:18" customHeight="1" ht="58">
      <c r="A108" s="16"/>
      <c r="B108" s="18" t="s">
        <v>395</v>
      </c>
      <c r="C108" s="17" t="s">
        <v>396</v>
      </c>
      <c r="D108" s="17" t="s">
        <v>351</v>
      </c>
      <c r="E108" s="17" t="s">
        <v>397</v>
      </c>
      <c r="F108" s="19"/>
      <c r="G108" s="20">
        <v>1.0</v>
      </c>
      <c r="H108" s="21"/>
      <c r="I108" s="21">
        <v>1295.0</v>
      </c>
      <c r="J108" s="22">
        <v>32.0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398</v>
      </c>
      <c r="P108" t="s">
        <v>394</v>
      </c>
      <c r="Q108" t="s">
        <v>394</v>
      </c>
    </row>
    <row r="109" spans="1:18" customHeight="1" ht="58">
      <c r="A109" s="16"/>
      <c r="B109" s="18" t="s">
        <v>400</v>
      </c>
      <c r="C109" s="17" t="s">
        <v>401</v>
      </c>
      <c r="D109" s="17" t="s">
        <v>351</v>
      </c>
      <c r="E109" s="17" t="s">
        <v>402</v>
      </c>
      <c r="F109" s="19"/>
      <c r="G109" s="20">
        <v>1.0</v>
      </c>
      <c r="H109" s="21"/>
      <c r="I109" s="21">
        <v>1597.0</v>
      </c>
      <c r="J109" s="22">
        <v>14.0</v>
      </c>
      <c r="K109" s="50"/>
      <c r="L109" s="21" t="str">
        <f>IF(K109&gt;0,K109*I109,"")</f>
      </c>
      <c r="M109" s="52"/>
      <c r="N109" t="str">
        <f>IF(K109&gt;0,COUNTIF($K$7:K109,"&gt;0"),"")</f>
      </c>
      <c r="P109" t="s">
        <v>399</v>
      </c>
      <c r="Q109" t="s">
        <v>399</v>
      </c>
    </row>
    <row r="110" spans="1:18" customHeight="1" ht="58">
      <c r="A110" s="16"/>
      <c r="B110" s="18" t="s">
        <v>404</v>
      </c>
      <c r="C110" s="17" t="s">
        <v>405</v>
      </c>
      <c r="D110" s="17" t="s">
        <v>406</v>
      </c>
      <c r="E110" s="17" t="s">
        <v>407</v>
      </c>
      <c r="F110" s="19"/>
      <c r="G110" s="20">
        <v>1.0</v>
      </c>
      <c r="H110" s="21"/>
      <c r="I110" s="21">
        <v>308.0</v>
      </c>
      <c r="J110" s="22">
        <v>78.0</v>
      </c>
      <c r="K110" s="50"/>
      <c r="L110" s="21" t="str">
        <f>IF(K110&gt;0,K110*I110,"")</f>
      </c>
      <c r="M110" s="52"/>
      <c r="N110" t="str">
        <f>IF(K110&gt;0,COUNTIF($K$7:K110,"&gt;0"),"")</f>
      </c>
      <c r="P110" t="s">
        <v>403</v>
      </c>
      <c r="Q110" t="s">
        <v>403</v>
      </c>
    </row>
    <row r="111" spans="1:18" customHeight="1" ht="58">
      <c r="A111" s="16"/>
      <c r="B111" s="18" t="s">
        <v>409</v>
      </c>
      <c r="C111" s="17" t="s">
        <v>405</v>
      </c>
      <c r="D111" s="17" t="s">
        <v>410</v>
      </c>
      <c r="E111" s="17" t="s">
        <v>411</v>
      </c>
      <c r="F111" s="19"/>
      <c r="G111" s="20">
        <v>1.0</v>
      </c>
      <c r="H111" s="21"/>
      <c r="I111" s="21">
        <v>310.0</v>
      </c>
      <c r="J111" s="22">
        <v>159.0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412</v>
      </c>
      <c r="P111" t="s">
        <v>408</v>
      </c>
      <c r="Q111" t="s">
        <v>408</v>
      </c>
    </row>
    <row r="112" spans="1:18" customHeight="1" ht="58">
      <c r="A112" s="16"/>
      <c r="B112" s="18" t="s">
        <v>414</v>
      </c>
      <c r="C112" s="17" t="s">
        <v>405</v>
      </c>
      <c r="D112" s="17" t="s">
        <v>415</v>
      </c>
      <c r="E112" s="17" t="s">
        <v>416</v>
      </c>
      <c r="F112" s="19"/>
      <c r="G112" s="20">
        <v>1.0</v>
      </c>
      <c r="H112" s="21"/>
      <c r="I112" s="21">
        <v>445.0</v>
      </c>
      <c r="J112" s="22">
        <v>94.0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417</v>
      </c>
      <c r="P112" t="s">
        <v>413</v>
      </c>
      <c r="Q112" t="s">
        <v>413</v>
      </c>
    </row>
    <row r="113" spans="1:18" customHeight="1" ht="58">
      <c r="A113" s="16"/>
      <c r="B113" s="18" t="s">
        <v>419</v>
      </c>
      <c r="C113" s="17" t="s">
        <v>420</v>
      </c>
      <c r="D113" s="17" t="s">
        <v>40</v>
      </c>
      <c r="E113" s="17" t="s">
        <v>421</v>
      </c>
      <c r="F113" s="19"/>
      <c r="G113" s="20">
        <v>1.0</v>
      </c>
      <c r="H113" s="21"/>
      <c r="I113" s="21">
        <v>24.0</v>
      </c>
      <c r="J113" s="22">
        <v>118.0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422</v>
      </c>
      <c r="P113" t="s">
        <v>418</v>
      </c>
      <c r="Q113" t="s">
        <v>418</v>
      </c>
    </row>
    <row r="114" spans="1:18" customHeight="1" ht="58">
      <c r="A114" s="16"/>
      <c r="B114" s="18" t="s">
        <v>424</v>
      </c>
      <c r="C114" s="17" t="s">
        <v>420</v>
      </c>
      <c r="D114" s="17" t="s">
        <v>40</v>
      </c>
      <c r="E114" s="17" t="s">
        <v>425</v>
      </c>
      <c r="F114" s="19"/>
      <c r="G114" s="20">
        <v>1.0</v>
      </c>
      <c r="H114" s="21"/>
      <c r="I114" s="21">
        <v>33.0</v>
      </c>
      <c r="J114" s="22">
        <v>517.0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426</v>
      </c>
      <c r="P114" t="s">
        <v>423</v>
      </c>
      <c r="Q114" t="s">
        <v>423</v>
      </c>
    </row>
    <row r="115" spans="1:18" customHeight="1" ht="58">
      <c r="A115" s="16"/>
      <c r="B115" s="18" t="s">
        <v>428</v>
      </c>
      <c r="C115" s="17" t="s">
        <v>420</v>
      </c>
      <c r="D115" s="17" t="s">
        <v>40</v>
      </c>
      <c r="E115" s="17" t="s">
        <v>429</v>
      </c>
      <c r="F115" s="19"/>
      <c r="G115" s="20">
        <v>1.0</v>
      </c>
      <c r="H115" s="21"/>
      <c r="I115" s="21">
        <v>38.0</v>
      </c>
      <c r="J115" s="22">
        <v>357.0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430</v>
      </c>
      <c r="P115" t="s">
        <v>427</v>
      </c>
      <c r="Q115" t="s">
        <v>427</v>
      </c>
    </row>
    <row r="116" spans="1:18" customHeight="1" ht="58">
      <c r="A116" s="16"/>
      <c r="B116" s="18" t="s">
        <v>432</v>
      </c>
      <c r="C116" s="17" t="s">
        <v>420</v>
      </c>
      <c r="D116" s="17" t="s">
        <v>40</v>
      </c>
      <c r="E116" s="17" t="s">
        <v>433</v>
      </c>
      <c r="F116" s="19"/>
      <c r="G116" s="20">
        <v>1.0</v>
      </c>
      <c r="H116" s="21"/>
      <c r="I116" s="21">
        <v>52.0</v>
      </c>
      <c r="J116" s="22">
        <v>126.0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434</v>
      </c>
      <c r="P116" t="s">
        <v>431</v>
      </c>
      <c r="Q116" t="s">
        <v>431</v>
      </c>
    </row>
    <row r="117" spans="1:18" customHeight="1" ht="58">
      <c r="A117" s="16"/>
      <c r="B117" s="18" t="s">
        <v>436</v>
      </c>
      <c r="C117" s="17" t="s">
        <v>420</v>
      </c>
      <c r="D117" s="17" t="s">
        <v>40</v>
      </c>
      <c r="E117" s="17" t="s">
        <v>437</v>
      </c>
      <c r="F117" s="19"/>
      <c r="G117" s="20">
        <v>1.0</v>
      </c>
      <c r="H117" s="21"/>
      <c r="I117" s="21">
        <v>106.0</v>
      </c>
      <c r="J117" s="22">
        <v>258.0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438</v>
      </c>
      <c r="P117" t="s">
        <v>435</v>
      </c>
      <c r="Q117" t="s">
        <v>435</v>
      </c>
    </row>
    <row r="118" spans="1:18" customHeight="1" ht="58">
      <c r="A118" s="16"/>
      <c r="B118" s="18" t="s">
        <v>440</v>
      </c>
      <c r="C118" s="17" t="s">
        <v>441</v>
      </c>
      <c r="D118" s="17" t="s">
        <v>442</v>
      </c>
      <c r="E118" s="17" t="s">
        <v>443</v>
      </c>
      <c r="F118" s="19"/>
      <c r="G118" s="20">
        <v>1.0</v>
      </c>
      <c r="H118" s="21"/>
      <c r="I118" s="21">
        <v>54.0</v>
      </c>
      <c r="J118" s="22">
        <v>451.0</v>
      </c>
      <c r="K118" s="50"/>
      <c r="L118" s="21" t="str">
        <f>IF(K118&gt;0,K118*I118,"")</f>
      </c>
      <c r="M118" s="52"/>
      <c r="N118" t="str">
        <f>IF(K118&gt;0,COUNTIF($K$7:K118,"&gt;0"),"")</f>
      </c>
      <c r="P118" t="s">
        <v>439</v>
      </c>
      <c r="Q118" t="s">
        <v>439</v>
      </c>
    </row>
    <row r="119" spans="1:18" customHeight="1" ht="58">
      <c r="A119" s="16"/>
      <c r="B119" s="18" t="s">
        <v>440</v>
      </c>
      <c r="C119" s="17" t="s">
        <v>441</v>
      </c>
      <c r="D119" s="17" t="s">
        <v>162</v>
      </c>
      <c r="E119" s="17" t="s">
        <v>443</v>
      </c>
      <c r="F119" s="19"/>
      <c r="G119" s="20">
        <v>1.0</v>
      </c>
      <c r="H119" s="21"/>
      <c r="I119" s="21">
        <v>54.0</v>
      </c>
      <c r="J119" s="22">
        <v>370.0</v>
      </c>
      <c r="K119" s="50"/>
      <c r="L119" s="21" t="str">
        <f>IF(K119&gt;0,K119*I119,"")</f>
      </c>
      <c r="M119" s="52"/>
      <c r="N119" t="str">
        <f>IF(K119&gt;0,COUNTIF($K$7:K119,"&gt;0"),"")</f>
      </c>
      <c r="P119" t="s">
        <v>444</v>
      </c>
      <c r="Q119" t="s">
        <v>444</v>
      </c>
    </row>
    <row r="120" spans="1:18" customHeight="1" ht="58">
      <c r="A120" s="16"/>
      <c r="B120" s="18" t="s">
        <v>446</v>
      </c>
      <c r="C120" s="17" t="s">
        <v>441</v>
      </c>
      <c r="D120" s="17" t="s">
        <v>29</v>
      </c>
      <c r="E120" s="17" t="s">
        <v>447</v>
      </c>
      <c r="F120" s="19"/>
      <c r="G120" s="20">
        <v>1.0</v>
      </c>
      <c r="H120" s="21"/>
      <c r="I120" s="21">
        <v>237.0</v>
      </c>
      <c r="J120" s="22">
        <v>702.0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448</v>
      </c>
      <c r="P120" t="s">
        <v>445</v>
      </c>
      <c r="Q120" t="s">
        <v>445</v>
      </c>
    </row>
    <row r="121" spans="1:18" customHeight="1" ht="58">
      <c r="A121" s="16"/>
      <c r="B121" s="18" t="s">
        <v>450</v>
      </c>
      <c r="C121" s="17" t="s">
        <v>451</v>
      </c>
      <c r="D121" s="17"/>
      <c r="E121" s="17" t="s">
        <v>452</v>
      </c>
      <c r="F121" s="19"/>
      <c r="G121" s="20">
        <v>1.0</v>
      </c>
      <c r="H121" s="21"/>
      <c r="I121" s="21">
        <v>820.0</v>
      </c>
      <c r="J121" s="22">
        <v>354.0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453</v>
      </c>
      <c r="P121" t="s">
        <v>449</v>
      </c>
      <c r="Q121" t="s">
        <v>449</v>
      </c>
    </row>
    <row r="122" spans="1:18" customHeight="1" ht="58">
      <c r="A122" s="16"/>
      <c r="B122" s="18" t="s">
        <v>455</v>
      </c>
      <c r="C122" s="17" t="s">
        <v>451</v>
      </c>
      <c r="D122" s="17" t="s">
        <v>456</v>
      </c>
      <c r="E122" s="17"/>
      <c r="F122" s="19"/>
      <c r="G122" s="20">
        <v>1.0</v>
      </c>
      <c r="H122" s="21"/>
      <c r="I122" s="21">
        <v>431.0</v>
      </c>
      <c r="J122" s="22">
        <v>188.0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457</v>
      </c>
      <c r="P122" t="s">
        <v>454</v>
      </c>
      <c r="Q122" t="s">
        <v>454</v>
      </c>
    </row>
    <row r="123" spans="1:18" customHeight="1" ht="58">
      <c r="A123" s="16"/>
      <c r="B123" s="18" t="s">
        <v>459</v>
      </c>
      <c r="C123" s="17" t="s">
        <v>460</v>
      </c>
      <c r="D123" s="17"/>
      <c r="E123" s="17"/>
      <c r="F123" s="19"/>
      <c r="G123" s="20">
        <v>1.0</v>
      </c>
      <c r="H123" s="21"/>
      <c r="I123" s="21">
        <v>220.0</v>
      </c>
      <c r="J123" s="22">
        <v>1428.0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461</v>
      </c>
      <c r="P123" t="s">
        <v>458</v>
      </c>
      <c r="Q123" t="s">
        <v>458</v>
      </c>
    </row>
    <row r="124" spans="1:18" customHeight="1" ht="58">
      <c r="A124" s="16"/>
      <c r="B124" s="18" t="s">
        <v>463</v>
      </c>
      <c r="C124" s="17" t="s">
        <v>464</v>
      </c>
      <c r="D124" s="17" t="s">
        <v>465</v>
      </c>
      <c r="E124" s="17" t="s">
        <v>466</v>
      </c>
      <c r="F124" s="19"/>
      <c r="G124" s="20">
        <v>1.0</v>
      </c>
      <c r="H124" s="21"/>
      <c r="I124" s="21">
        <v>555.0</v>
      </c>
      <c r="J124" s="22">
        <v>259.0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467</v>
      </c>
      <c r="P124" t="s">
        <v>462</v>
      </c>
      <c r="Q124" t="s">
        <v>462</v>
      </c>
    </row>
    <row r="125" spans="1:18" customHeight="1" ht="24">
      <c r="A125" s="23" t="s">
        <v>468</v>
      </c>
      <c r="B125" s="24"/>
      <c r="C125" s="25"/>
      <c r="D125" s="25"/>
      <c r="E125" s="25"/>
      <c r="F125" s="26"/>
      <c r="G125" s="27"/>
      <c r="H125" s="28"/>
      <c r="I125" s="28"/>
      <c r="J125" s="29"/>
      <c r="K125" s="49"/>
      <c r="L125" s="28"/>
      <c r="M125" s="51"/>
      <c r="N125" t="str">
        <f>IF(K125&gt;0,COUNTIF($K$7:K125,"&gt;0"),"")</f>
      </c>
    </row>
    <row r="126" spans="1:18" customHeight="1" ht="58">
      <c r="A126" s="16"/>
      <c r="B126" s="18" t="s">
        <v>470</v>
      </c>
      <c r="C126" s="17" t="s">
        <v>471</v>
      </c>
      <c r="D126" s="17"/>
      <c r="E126" s="17"/>
      <c r="F126" s="19"/>
      <c r="G126" s="20">
        <v>1.0</v>
      </c>
      <c r="H126" s="21"/>
      <c r="I126" s="21">
        <v>128.0</v>
      </c>
      <c r="J126" s="22">
        <v>325.0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472</v>
      </c>
      <c r="P126" t="s">
        <v>469</v>
      </c>
      <c r="Q126" t="s">
        <v>469</v>
      </c>
    </row>
    <row r="127" spans="1:18" customHeight="1" ht="58">
      <c r="A127" s="16"/>
      <c r="B127" s="18" t="s">
        <v>474</v>
      </c>
      <c r="C127" s="17" t="s">
        <v>475</v>
      </c>
      <c r="D127" s="17"/>
      <c r="E127" s="17"/>
      <c r="F127" s="19"/>
      <c r="G127" s="20">
        <v>1.0</v>
      </c>
      <c r="H127" s="21"/>
      <c r="I127" s="21">
        <v>145.0</v>
      </c>
      <c r="J127" s="22">
        <v>191.0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476</v>
      </c>
      <c r="P127" t="s">
        <v>473</v>
      </c>
      <c r="Q127" t="s">
        <v>473</v>
      </c>
    </row>
    <row r="128" spans="1:18" customHeight="1" ht="58">
      <c r="A128" s="16"/>
      <c r="B128" s="18" t="s">
        <v>478</v>
      </c>
      <c r="C128" s="17" t="s">
        <v>479</v>
      </c>
      <c r="D128" s="17" t="s">
        <v>480</v>
      </c>
      <c r="E128" s="17"/>
      <c r="F128" s="19" t="s">
        <v>481</v>
      </c>
      <c r="G128" s="20">
        <v>50.0</v>
      </c>
      <c r="H128" s="21"/>
      <c r="I128" s="21">
        <v>4.1</v>
      </c>
      <c r="J128" s="22">
        <v>21735.0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482</v>
      </c>
      <c r="P128" t="s">
        <v>477</v>
      </c>
      <c r="Q128" t="s">
        <v>477</v>
      </c>
    </row>
    <row r="129" spans="1:18" customHeight="1" ht="58">
      <c r="A129" s="16"/>
      <c r="B129" s="18" t="s">
        <v>484</v>
      </c>
      <c r="C129" s="17" t="s">
        <v>485</v>
      </c>
      <c r="D129" s="17" t="s">
        <v>240</v>
      </c>
      <c r="E129" s="17" t="s">
        <v>486</v>
      </c>
      <c r="F129" s="19"/>
      <c r="G129" s="20">
        <v>1.0</v>
      </c>
      <c r="H129" s="21"/>
      <c r="I129" s="21">
        <v>206.0</v>
      </c>
      <c r="J129" s="22">
        <v>31.0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487</v>
      </c>
      <c r="P129" t="s">
        <v>483</v>
      </c>
      <c r="Q129" t="s">
        <v>483</v>
      </c>
    </row>
    <row r="130" spans="1:18" customHeight="1" ht="58">
      <c r="A130" s="16"/>
      <c r="B130" s="18" t="s">
        <v>484</v>
      </c>
      <c r="C130" s="17" t="s">
        <v>485</v>
      </c>
      <c r="D130" s="17" t="s">
        <v>192</v>
      </c>
      <c r="E130" s="17" t="s">
        <v>486</v>
      </c>
      <c r="F130" s="19"/>
      <c r="G130" s="20">
        <v>1.0</v>
      </c>
      <c r="H130" s="21"/>
      <c r="I130" s="21">
        <v>159.0</v>
      </c>
      <c r="J130" s="22">
        <v>1.0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489</v>
      </c>
      <c r="P130" t="s">
        <v>488</v>
      </c>
      <c r="Q130" t="s">
        <v>488</v>
      </c>
    </row>
    <row r="131" spans="1:18" customHeight="1" ht="58">
      <c r="A131" s="16"/>
      <c r="B131" s="18" t="s">
        <v>484</v>
      </c>
      <c r="C131" s="17" t="s">
        <v>485</v>
      </c>
      <c r="D131" s="17" t="s">
        <v>159</v>
      </c>
      <c r="E131" s="17" t="s">
        <v>486</v>
      </c>
      <c r="F131" s="19"/>
      <c r="G131" s="20">
        <v>1.0</v>
      </c>
      <c r="H131" s="21"/>
      <c r="I131" s="21">
        <v>159.0</v>
      </c>
      <c r="J131" s="22">
        <v>267.0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491</v>
      </c>
      <c r="P131" t="s">
        <v>490</v>
      </c>
      <c r="Q131" t="s">
        <v>490</v>
      </c>
    </row>
    <row r="132" spans="1:18" customHeight="1" ht="58">
      <c r="A132" s="16"/>
      <c r="B132" s="18" t="s">
        <v>484</v>
      </c>
      <c r="C132" s="17" t="s">
        <v>485</v>
      </c>
      <c r="D132" s="17" t="s">
        <v>493</v>
      </c>
      <c r="E132" s="17" t="s">
        <v>486</v>
      </c>
      <c r="F132" s="19"/>
      <c r="G132" s="20">
        <v>1.0</v>
      </c>
      <c r="H132" s="21"/>
      <c r="I132" s="21">
        <v>159.0</v>
      </c>
      <c r="J132" s="22">
        <v>69.0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494</v>
      </c>
      <c r="P132" t="s">
        <v>492</v>
      </c>
      <c r="Q132" t="s">
        <v>492</v>
      </c>
    </row>
    <row r="133" spans="1:18" customHeight="1" ht="58">
      <c r="A133" s="16"/>
      <c r="B133" s="18" t="s">
        <v>484</v>
      </c>
      <c r="C133" s="17" t="s">
        <v>485</v>
      </c>
      <c r="D133" s="17" t="s">
        <v>252</v>
      </c>
      <c r="E133" s="17" t="s">
        <v>486</v>
      </c>
      <c r="F133" s="19"/>
      <c r="G133" s="20">
        <v>1.0</v>
      </c>
      <c r="H133" s="21"/>
      <c r="I133" s="21">
        <v>159.0</v>
      </c>
      <c r="J133" s="22">
        <v>276.0</v>
      </c>
      <c r="K133" s="50"/>
      <c r="L133" s="21" t="str">
        <f>IF(K133&gt;0,K133*I133,"")</f>
      </c>
      <c r="M133" s="52"/>
      <c r="N133" t="str">
        <f>IF(K133&gt;0,COUNTIF($K$7:K133,"&gt;0"),"")</f>
      </c>
      <c r="P133" t="s">
        <v>495</v>
      </c>
      <c r="Q133" t="s">
        <v>495</v>
      </c>
    </row>
    <row r="134" spans="1:18" customHeight="1" ht="58">
      <c r="A134" s="16"/>
      <c r="B134" s="18" t="s">
        <v>497</v>
      </c>
      <c r="C134" s="17" t="s">
        <v>498</v>
      </c>
      <c r="D134" s="17" t="s">
        <v>240</v>
      </c>
      <c r="E134" s="17" t="s">
        <v>499</v>
      </c>
      <c r="F134" s="19"/>
      <c r="G134" s="20">
        <v>1.0</v>
      </c>
      <c r="H134" s="21"/>
      <c r="I134" s="21">
        <v>431.0</v>
      </c>
      <c r="J134" s="22">
        <v>38.0</v>
      </c>
      <c r="K134" s="50"/>
      <c r="L134" s="21" t="str">
        <f>IF(K134&gt;0,K134*I134,"")</f>
      </c>
      <c r="M134" s="52"/>
      <c r="N134" t="str">
        <f>IF(K134&gt;0,COUNTIF($K$7:K134,"&gt;0"),"")</f>
      </c>
      <c r="P134" t="s">
        <v>496</v>
      </c>
      <c r="Q134" t="s">
        <v>496</v>
      </c>
    </row>
    <row r="135" spans="1:18" customHeight="1" ht="58">
      <c r="A135" s="16"/>
      <c r="B135" s="18" t="s">
        <v>497</v>
      </c>
      <c r="C135" s="17" t="s">
        <v>498</v>
      </c>
      <c r="D135" s="17" t="s">
        <v>252</v>
      </c>
      <c r="E135" s="17" t="s">
        <v>499</v>
      </c>
      <c r="F135" s="19"/>
      <c r="G135" s="20">
        <v>1.0</v>
      </c>
      <c r="H135" s="21"/>
      <c r="I135" s="21">
        <v>431.0</v>
      </c>
      <c r="J135" s="22">
        <v>31.0</v>
      </c>
      <c r="K135" s="50"/>
      <c r="L135" s="21" t="str">
        <f>IF(K135&gt;0,K135*I135,"")</f>
      </c>
      <c r="M135" s="52"/>
      <c r="N135" t="str">
        <f>IF(K135&gt;0,COUNTIF($K$7:K135,"&gt;0"),"")</f>
      </c>
      <c r="P135" t="s">
        <v>500</v>
      </c>
      <c r="Q135" t="s">
        <v>500</v>
      </c>
    </row>
    <row r="136" spans="1:18" customHeight="1" ht="58">
      <c r="A136" s="16"/>
      <c r="B136" s="18" t="s">
        <v>497</v>
      </c>
      <c r="C136" s="17" t="s">
        <v>498</v>
      </c>
      <c r="D136" s="17" t="s">
        <v>502</v>
      </c>
      <c r="E136" s="17" t="s">
        <v>499</v>
      </c>
      <c r="F136" s="19"/>
      <c r="G136" s="20">
        <v>1.0</v>
      </c>
      <c r="H136" s="21"/>
      <c r="I136" s="21">
        <v>431.0</v>
      </c>
      <c r="J136" s="22">
        <v>39.0</v>
      </c>
      <c r="K136" s="50"/>
      <c r="L136" s="21" t="str">
        <f>IF(K136&gt;0,K136*I136,"")</f>
      </c>
      <c r="M136" s="52"/>
      <c r="N136" t="str">
        <f>IF(K136&gt;0,COUNTIF($K$7:K136,"&gt;0"),"")</f>
      </c>
      <c r="P136" t="s">
        <v>501</v>
      </c>
      <c r="Q136" t="s">
        <v>501</v>
      </c>
    </row>
    <row r="137" spans="1:18" customHeight="1" ht="58">
      <c r="A137" s="16"/>
      <c r="B137" s="18" t="s">
        <v>504</v>
      </c>
      <c r="C137" s="17" t="s">
        <v>498</v>
      </c>
      <c r="D137" s="17" t="s">
        <v>502</v>
      </c>
      <c r="E137" s="17" t="s">
        <v>505</v>
      </c>
      <c r="F137" s="19"/>
      <c r="G137" s="20">
        <v>1.0</v>
      </c>
      <c r="H137" s="21"/>
      <c r="I137" s="21">
        <v>329.0</v>
      </c>
      <c r="J137" s="22">
        <v>50.0</v>
      </c>
      <c r="K137" s="50"/>
      <c r="L137" s="21" t="str">
        <f>IF(K137&gt;0,K137*I137,"")</f>
      </c>
      <c r="M137" s="52"/>
      <c r="N137" t="str">
        <f>IF(K137&gt;0,COUNTIF($K$7:K137,"&gt;0"),"")</f>
      </c>
      <c r="P137" t="s">
        <v>503</v>
      </c>
      <c r="Q137" t="s">
        <v>503</v>
      </c>
    </row>
    <row r="138" spans="1:18" customHeight="1" ht="58">
      <c r="A138" s="16"/>
      <c r="B138" s="18" t="s">
        <v>504</v>
      </c>
      <c r="C138" s="17" t="s">
        <v>498</v>
      </c>
      <c r="D138" s="17" t="s">
        <v>252</v>
      </c>
      <c r="E138" s="17" t="s">
        <v>505</v>
      </c>
      <c r="F138" s="19"/>
      <c r="G138" s="20">
        <v>1.0</v>
      </c>
      <c r="H138" s="21"/>
      <c r="I138" s="21">
        <v>329.0</v>
      </c>
      <c r="J138" s="22">
        <v>50.0</v>
      </c>
      <c r="K138" s="50"/>
      <c r="L138" s="21" t="str">
        <f>IF(K138&gt;0,K138*I138,"")</f>
      </c>
      <c r="M138" s="52"/>
      <c r="N138" t="str">
        <f>IF(K138&gt;0,COUNTIF($K$7:K138,"&gt;0"),"")</f>
      </c>
      <c r="P138" t="s">
        <v>506</v>
      </c>
      <c r="Q138" t="s">
        <v>506</v>
      </c>
    </row>
    <row r="139" spans="1:18" customHeight="1" ht="58">
      <c r="A139" s="16"/>
      <c r="B139" s="18" t="s">
        <v>504</v>
      </c>
      <c r="C139" s="17" t="s">
        <v>498</v>
      </c>
      <c r="D139" s="17" t="s">
        <v>240</v>
      </c>
      <c r="E139" s="17" t="s">
        <v>505</v>
      </c>
      <c r="F139" s="19"/>
      <c r="G139" s="20">
        <v>1.0</v>
      </c>
      <c r="H139" s="21"/>
      <c r="I139" s="21">
        <v>329.0</v>
      </c>
      <c r="J139" s="22">
        <v>50.0</v>
      </c>
      <c r="K139" s="50"/>
      <c r="L139" s="21" t="str">
        <f>IF(K139&gt;0,K139*I139,"")</f>
      </c>
      <c r="M139" s="52"/>
      <c r="N139" t="str">
        <f>IF(K139&gt;0,COUNTIF($K$7:K139,"&gt;0"),"")</f>
      </c>
      <c r="P139" t="s">
        <v>507</v>
      </c>
      <c r="Q139" t="s">
        <v>507</v>
      </c>
    </row>
    <row r="140" spans="1:18" customHeight="1" ht="58">
      <c r="A140" s="16"/>
      <c r="B140" s="18" t="s">
        <v>509</v>
      </c>
      <c r="C140" s="17" t="s">
        <v>510</v>
      </c>
      <c r="D140" s="17" t="s">
        <v>150</v>
      </c>
      <c r="E140" s="17" t="s">
        <v>511</v>
      </c>
      <c r="F140" s="19"/>
      <c r="G140" s="20">
        <v>1.0</v>
      </c>
      <c r="H140" s="21"/>
      <c r="I140" s="21">
        <v>126.0</v>
      </c>
      <c r="J140" s="22">
        <v>33.0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512</v>
      </c>
      <c r="P140" t="s">
        <v>508</v>
      </c>
      <c r="Q140" t="s">
        <v>508</v>
      </c>
    </row>
    <row r="141" spans="1:18" customHeight="1" ht="58">
      <c r="A141" s="16"/>
      <c r="B141" s="18" t="s">
        <v>509</v>
      </c>
      <c r="C141" s="17" t="s">
        <v>510</v>
      </c>
      <c r="D141" s="17" t="s">
        <v>195</v>
      </c>
      <c r="E141" s="17" t="s">
        <v>511</v>
      </c>
      <c r="F141" s="19"/>
      <c r="G141" s="20">
        <v>1.0</v>
      </c>
      <c r="H141" s="21"/>
      <c r="I141" s="21">
        <v>126.0</v>
      </c>
      <c r="J141" s="22">
        <v>39.0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514</v>
      </c>
      <c r="P141" t="s">
        <v>513</v>
      </c>
      <c r="Q141" t="s">
        <v>513</v>
      </c>
    </row>
    <row r="142" spans="1:18" customHeight="1" ht="58">
      <c r="A142" s="16"/>
      <c r="B142" s="18" t="s">
        <v>509</v>
      </c>
      <c r="C142" s="17" t="s">
        <v>510</v>
      </c>
      <c r="D142" s="17" t="s">
        <v>159</v>
      </c>
      <c r="E142" s="17" t="s">
        <v>511</v>
      </c>
      <c r="F142" s="19"/>
      <c r="G142" s="20">
        <v>1.0</v>
      </c>
      <c r="H142" s="21"/>
      <c r="I142" s="21">
        <v>126.0</v>
      </c>
      <c r="J142" s="22">
        <v>33.0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516</v>
      </c>
      <c r="P142" t="s">
        <v>515</v>
      </c>
      <c r="Q142" t="s">
        <v>515</v>
      </c>
    </row>
    <row r="143" spans="1:18" customHeight="1" ht="58">
      <c r="A143" s="16"/>
      <c r="B143" s="18" t="s">
        <v>509</v>
      </c>
      <c r="C143" s="17" t="s">
        <v>510</v>
      </c>
      <c r="D143" s="17" t="s">
        <v>518</v>
      </c>
      <c r="E143" s="17" t="s">
        <v>511</v>
      </c>
      <c r="F143" s="19"/>
      <c r="G143" s="20">
        <v>1.0</v>
      </c>
      <c r="H143" s="21"/>
      <c r="I143" s="21">
        <v>126.0</v>
      </c>
      <c r="J143" s="22">
        <v>38.0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519</v>
      </c>
      <c r="P143" t="s">
        <v>517</v>
      </c>
      <c r="Q143" t="s">
        <v>517</v>
      </c>
    </row>
    <row r="144" spans="1:18" customHeight="1" ht="58">
      <c r="A144" s="16"/>
      <c r="B144" s="18" t="s">
        <v>521</v>
      </c>
      <c r="C144" s="17" t="s">
        <v>522</v>
      </c>
      <c r="D144" s="17" t="s">
        <v>523</v>
      </c>
      <c r="E144" s="17" t="s">
        <v>524</v>
      </c>
      <c r="F144" s="19"/>
      <c r="G144" s="20">
        <v>1.0</v>
      </c>
      <c r="H144" s="21"/>
      <c r="I144" s="21">
        <v>285.0</v>
      </c>
      <c r="J144" s="22">
        <v>316.0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525</v>
      </c>
      <c r="P144" t="s">
        <v>520</v>
      </c>
      <c r="Q144" t="s">
        <v>520</v>
      </c>
    </row>
    <row r="145" spans="1:18" customHeight="1" ht="58">
      <c r="A145" s="16"/>
      <c r="B145" s="18" t="s">
        <v>527</v>
      </c>
      <c r="C145" s="17" t="s">
        <v>528</v>
      </c>
      <c r="D145" s="17" t="s">
        <v>529</v>
      </c>
      <c r="E145" s="17" t="s">
        <v>530</v>
      </c>
      <c r="F145" s="19"/>
      <c r="G145" s="20">
        <v>1.0</v>
      </c>
      <c r="H145" s="21"/>
      <c r="I145" s="21">
        <v>65.0</v>
      </c>
      <c r="J145" s="22">
        <v>30.0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531</v>
      </c>
      <c r="P145" t="s">
        <v>526</v>
      </c>
      <c r="Q145" t="s">
        <v>526</v>
      </c>
    </row>
    <row r="146" spans="1:18" customHeight="1" ht="58">
      <c r="A146" s="16"/>
      <c r="B146" s="18" t="s">
        <v>533</v>
      </c>
      <c r="C146" s="17" t="s">
        <v>534</v>
      </c>
      <c r="D146" s="17" t="s">
        <v>40</v>
      </c>
      <c r="E146" s="17" t="s">
        <v>535</v>
      </c>
      <c r="F146" s="19"/>
      <c r="G146" s="20">
        <v>1.0</v>
      </c>
      <c r="H146" s="21"/>
      <c r="I146" s="21">
        <v>255.0</v>
      </c>
      <c r="J146" s="22">
        <v>1.0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536</v>
      </c>
      <c r="P146" t="s">
        <v>532</v>
      </c>
      <c r="Q146" t="s">
        <v>532</v>
      </c>
    </row>
    <row r="147" spans="1:18" customHeight="1" ht="58">
      <c r="A147" s="16"/>
      <c r="B147" s="18" t="s">
        <v>538</v>
      </c>
      <c r="C147" s="17" t="s">
        <v>534</v>
      </c>
      <c r="D147" s="17" t="s">
        <v>40</v>
      </c>
      <c r="E147" s="17" t="s">
        <v>539</v>
      </c>
      <c r="F147" s="19"/>
      <c r="G147" s="20">
        <v>1.0</v>
      </c>
      <c r="H147" s="21"/>
      <c r="I147" s="21">
        <v>370.0</v>
      </c>
      <c r="J147" s="22">
        <v>9.0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540</v>
      </c>
      <c r="P147" t="s">
        <v>537</v>
      </c>
      <c r="Q147" t="s">
        <v>537</v>
      </c>
    </row>
    <row r="148" spans="1:18" customHeight="1" ht="58">
      <c r="A148" s="16"/>
      <c r="B148" s="18" t="s">
        <v>542</v>
      </c>
      <c r="C148" s="17" t="s">
        <v>543</v>
      </c>
      <c r="D148" s="17"/>
      <c r="E148" s="17"/>
      <c r="F148" s="19"/>
      <c r="G148" s="20">
        <v>1.0</v>
      </c>
      <c r="H148" s="21"/>
      <c r="I148" s="21">
        <v>88.0</v>
      </c>
      <c r="J148" s="22">
        <v>16.0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544</v>
      </c>
      <c r="P148" t="s">
        <v>541</v>
      </c>
      <c r="Q148" t="s">
        <v>541</v>
      </c>
    </row>
    <row r="149" spans="1:18" customHeight="1" ht="58">
      <c r="A149" s="16"/>
      <c r="B149" s="18" t="s">
        <v>546</v>
      </c>
      <c r="C149" s="17" t="s">
        <v>547</v>
      </c>
      <c r="D149" s="17" t="s">
        <v>243</v>
      </c>
      <c r="E149" s="17" t="s">
        <v>548</v>
      </c>
      <c r="F149" s="19"/>
      <c r="G149" s="20">
        <v>1.0</v>
      </c>
      <c r="H149" s="21"/>
      <c r="I149" s="21">
        <v>317.0</v>
      </c>
      <c r="J149" s="22">
        <v>44.0</v>
      </c>
      <c r="K149" s="50"/>
      <c r="L149" s="21" t="str">
        <f>IF(K149&gt;0,K149*I149,"")</f>
      </c>
      <c r="M149" s="52"/>
      <c r="N149" t="str">
        <f>IF(K149&gt;0,COUNTIF($K$7:K149,"&gt;0"),"")</f>
      </c>
      <c r="P149" t="s">
        <v>545</v>
      </c>
      <c r="Q149" t="s">
        <v>545</v>
      </c>
    </row>
    <row r="150" spans="1:18" customHeight="1" ht="58">
      <c r="A150" s="16"/>
      <c r="B150" s="18" t="s">
        <v>546</v>
      </c>
      <c r="C150" s="17" t="s">
        <v>547</v>
      </c>
      <c r="D150" s="17" t="s">
        <v>550</v>
      </c>
      <c r="E150" s="17" t="s">
        <v>548</v>
      </c>
      <c r="F150" s="19"/>
      <c r="G150" s="20">
        <v>1.0</v>
      </c>
      <c r="H150" s="21"/>
      <c r="I150" s="21">
        <v>317.0</v>
      </c>
      <c r="J150" s="22">
        <v>44.0</v>
      </c>
      <c r="K150" s="50"/>
      <c r="L150" s="21" t="str">
        <f>IF(K150&gt;0,K150*I150,"")</f>
      </c>
      <c r="M150" s="52"/>
      <c r="N150" t="str">
        <f>IF(K150&gt;0,COUNTIF($K$7:K150,"&gt;0"),"")</f>
      </c>
      <c r="P150" t="s">
        <v>549</v>
      </c>
      <c r="Q150" t="s">
        <v>549</v>
      </c>
    </row>
    <row r="151" spans="1:18" customHeight="1" ht="58">
      <c r="A151" s="16"/>
      <c r="B151" s="18" t="s">
        <v>546</v>
      </c>
      <c r="C151" s="17" t="s">
        <v>547</v>
      </c>
      <c r="D151" s="17" t="s">
        <v>159</v>
      </c>
      <c r="E151" s="17" t="s">
        <v>548</v>
      </c>
      <c r="F151" s="19"/>
      <c r="G151" s="20">
        <v>1.0</v>
      </c>
      <c r="H151" s="21"/>
      <c r="I151" s="21">
        <v>317.0</v>
      </c>
      <c r="J151" s="22">
        <v>9.0</v>
      </c>
      <c r="K151" s="50"/>
      <c r="L151" s="21" t="str">
        <f>IF(K151&gt;0,K151*I151,"")</f>
      </c>
      <c r="M151" s="52"/>
      <c r="N151" t="str">
        <f>IF(K151&gt;0,COUNTIF($K$7:K151,"&gt;0"),"")</f>
      </c>
      <c r="P151" t="s">
        <v>551</v>
      </c>
      <c r="Q151" t="s">
        <v>551</v>
      </c>
    </row>
    <row r="152" spans="1:18" customHeight="1" ht="58">
      <c r="A152" s="16"/>
      <c r="B152" s="18" t="s">
        <v>546</v>
      </c>
      <c r="C152" s="17" t="s">
        <v>547</v>
      </c>
      <c r="D152" s="17" t="s">
        <v>249</v>
      </c>
      <c r="E152" s="17" t="s">
        <v>548</v>
      </c>
      <c r="F152" s="19"/>
      <c r="G152" s="20">
        <v>1.0</v>
      </c>
      <c r="H152" s="21"/>
      <c r="I152" s="21">
        <v>317.0</v>
      </c>
      <c r="J152" s="22">
        <v>41.0</v>
      </c>
      <c r="K152" s="50"/>
      <c r="L152" s="21" t="str">
        <f>IF(K152&gt;0,K152*I152,"")</f>
      </c>
      <c r="M152" s="52"/>
      <c r="N152" t="str">
        <f>IF(K152&gt;0,COUNTIF($K$7:K152,"&gt;0"),"")</f>
      </c>
      <c r="P152" t="s">
        <v>552</v>
      </c>
      <c r="Q152" t="s">
        <v>552</v>
      </c>
    </row>
    <row r="153" spans="1:18" customHeight="1" ht="24">
      <c r="A153" s="23" t="s">
        <v>553</v>
      </c>
      <c r="B153" s="24"/>
      <c r="C153" s="25"/>
      <c r="D153" s="25"/>
      <c r="E153" s="25"/>
      <c r="F153" s="26"/>
      <c r="G153" s="27"/>
      <c r="H153" s="28"/>
      <c r="I153" s="28"/>
      <c r="J153" s="29"/>
      <c r="K153" s="49"/>
      <c r="L153" s="28"/>
      <c r="M153" s="51"/>
      <c r="N153" t="str">
        <f>IF(K153&gt;0,COUNTIF($K$7:K153,"&gt;0"),"")</f>
      </c>
    </row>
    <row r="154" spans="1:18" customHeight="1" ht="58">
      <c r="A154" s="16"/>
      <c r="B154" s="18" t="s">
        <v>555</v>
      </c>
      <c r="C154" s="17" t="s">
        <v>556</v>
      </c>
      <c r="D154" s="17" t="s">
        <v>557</v>
      </c>
      <c r="E154" s="17" t="s">
        <v>558</v>
      </c>
      <c r="F154" s="19"/>
      <c r="G154" s="20">
        <v>1.0</v>
      </c>
      <c r="H154" s="21"/>
      <c r="I154" s="21">
        <v>439.0</v>
      </c>
      <c r="J154" s="22">
        <v>14.0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559</v>
      </c>
      <c r="P154" t="s">
        <v>554</v>
      </c>
      <c r="Q154" t="s">
        <v>554</v>
      </c>
    </row>
    <row r="155" spans="1:18" customHeight="1" ht="58">
      <c r="A155" s="16"/>
      <c r="B155" s="18" t="s">
        <v>561</v>
      </c>
      <c r="C155" s="17" t="s">
        <v>556</v>
      </c>
      <c r="D155" s="17" t="s">
        <v>562</v>
      </c>
      <c r="E155" s="17"/>
      <c r="F155" s="19"/>
      <c r="G155" s="20">
        <v>1.0</v>
      </c>
      <c r="H155" s="21"/>
      <c r="I155" s="21">
        <v>76.0</v>
      </c>
      <c r="J155" s="22">
        <v>13.0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563</v>
      </c>
      <c r="P155" t="s">
        <v>560</v>
      </c>
      <c r="Q155" t="s">
        <v>560</v>
      </c>
    </row>
    <row r="156" spans="1:18" customHeight="1" ht="58">
      <c r="A156" s="16"/>
      <c r="B156" s="18" t="s">
        <v>565</v>
      </c>
      <c r="C156" s="17" t="s">
        <v>556</v>
      </c>
      <c r="D156" s="17" t="s">
        <v>566</v>
      </c>
      <c r="E156" s="17"/>
      <c r="F156" s="19"/>
      <c r="G156" s="20">
        <v>1.0</v>
      </c>
      <c r="H156" s="21"/>
      <c r="I156" s="21">
        <v>151.0</v>
      </c>
      <c r="J156" s="22">
        <v>1.0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567</v>
      </c>
      <c r="P156" t="s">
        <v>564</v>
      </c>
      <c r="Q156" t="s">
        <v>564</v>
      </c>
    </row>
    <row r="157" spans="1:18" customHeight="1" ht="58">
      <c r="A157" s="16"/>
      <c r="B157" s="18" t="s">
        <v>569</v>
      </c>
      <c r="C157" s="17" t="s">
        <v>556</v>
      </c>
      <c r="D157" s="17" t="s">
        <v>570</v>
      </c>
      <c r="E157" s="17"/>
      <c r="F157" s="19"/>
      <c r="G157" s="20">
        <v>1.0</v>
      </c>
      <c r="H157" s="21"/>
      <c r="I157" s="21">
        <v>509.0</v>
      </c>
      <c r="J157" s="22">
        <v>41.0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571</v>
      </c>
      <c r="P157" t="s">
        <v>568</v>
      </c>
      <c r="Q157" t="s">
        <v>568</v>
      </c>
    </row>
    <row r="158" spans="1:18" customHeight="1" ht="58">
      <c r="A158" s="16"/>
      <c r="B158" s="18" t="s">
        <v>573</v>
      </c>
      <c r="C158" s="17" t="s">
        <v>556</v>
      </c>
      <c r="D158" s="17" t="s">
        <v>574</v>
      </c>
      <c r="E158" s="17"/>
      <c r="F158" s="19"/>
      <c r="G158" s="20">
        <v>1.0</v>
      </c>
      <c r="H158" s="21"/>
      <c r="I158" s="21">
        <v>301.0</v>
      </c>
      <c r="J158" s="22">
        <v>46.0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575</v>
      </c>
      <c r="P158" t="s">
        <v>572</v>
      </c>
      <c r="Q158" t="s">
        <v>572</v>
      </c>
    </row>
    <row r="159" spans="1:18" customHeight="1" ht="58">
      <c r="A159" s="16"/>
      <c r="B159" s="18" t="s">
        <v>577</v>
      </c>
      <c r="C159" s="17" t="s">
        <v>556</v>
      </c>
      <c r="D159" s="17" t="s">
        <v>578</v>
      </c>
      <c r="E159" s="17"/>
      <c r="F159" s="19"/>
      <c r="G159" s="20">
        <v>1.0</v>
      </c>
      <c r="H159" s="21"/>
      <c r="I159" s="21">
        <v>255.0</v>
      </c>
      <c r="J159" s="22">
        <v>225.0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579</v>
      </c>
      <c r="P159" t="s">
        <v>576</v>
      </c>
      <c r="Q159" t="s">
        <v>576</v>
      </c>
    </row>
    <row r="160" spans="1:18" customHeight="1" ht="58">
      <c r="A160" s="16"/>
      <c r="B160" s="18" t="s">
        <v>581</v>
      </c>
      <c r="C160" s="17" t="s">
        <v>556</v>
      </c>
      <c r="D160" s="17" t="s">
        <v>29</v>
      </c>
      <c r="E160" s="17" t="s">
        <v>582</v>
      </c>
      <c r="F160" s="19"/>
      <c r="G160" s="20">
        <v>1.0</v>
      </c>
      <c r="H160" s="21"/>
      <c r="I160" s="21">
        <v>347.0</v>
      </c>
      <c r="J160" s="22">
        <v>13.0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583</v>
      </c>
      <c r="P160" t="s">
        <v>580</v>
      </c>
      <c r="Q160" t="s">
        <v>580</v>
      </c>
    </row>
    <row r="161" spans="1:18" customHeight="1" ht="58">
      <c r="A161" s="16"/>
      <c r="B161" s="18" t="s">
        <v>585</v>
      </c>
      <c r="C161" s="17" t="s">
        <v>556</v>
      </c>
      <c r="D161" s="17" t="s">
        <v>29</v>
      </c>
      <c r="E161" s="17" t="s">
        <v>586</v>
      </c>
      <c r="F161" s="19"/>
      <c r="G161" s="20">
        <v>1.0</v>
      </c>
      <c r="H161" s="21"/>
      <c r="I161" s="21">
        <v>543.0</v>
      </c>
      <c r="J161" s="22">
        <v>10.0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587</v>
      </c>
      <c r="P161" t="s">
        <v>584</v>
      </c>
      <c r="Q161" t="s">
        <v>584</v>
      </c>
    </row>
    <row r="162" spans="1:18" customHeight="1" ht="58">
      <c r="A162" s="16"/>
      <c r="B162" s="18" t="s">
        <v>589</v>
      </c>
      <c r="C162" s="17" t="s">
        <v>556</v>
      </c>
      <c r="D162" s="17" t="s">
        <v>29</v>
      </c>
      <c r="E162" s="17" t="s">
        <v>590</v>
      </c>
      <c r="F162" s="19"/>
      <c r="G162" s="20">
        <v>1.0</v>
      </c>
      <c r="H162" s="21"/>
      <c r="I162" s="21">
        <v>1121.0</v>
      </c>
      <c r="J162" s="22">
        <v>4.0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591</v>
      </c>
      <c r="P162" t="s">
        <v>588</v>
      </c>
      <c r="Q162" t="s">
        <v>588</v>
      </c>
    </row>
    <row r="163" spans="1:18" customHeight="1" ht="58">
      <c r="A163" s="16"/>
      <c r="B163" s="18" t="s">
        <v>593</v>
      </c>
      <c r="C163" s="17" t="s">
        <v>556</v>
      </c>
      <c r="D163" s="17" t="s">
        <v>594</v>
      </c>
      <c r="E163" s="17" t="s">
        <v>595</v>
      </c>
      <c r="F163" s="19"/>
      <c r="G163" s="20">
        <v>1.0</v>
      </c>
      <c r="H163" s="21"/>
      <c r="I163" s="21">
        <v>76.0</v>
      </c>
      <c r="J163" s="22">
        <v>32.0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596</v>
      </c>
      <c r="P163" t="s">
        <v>592</v>
      </c>
      <c r="Q163" t="s">
        <v>592</v>
      </c>
    </row>
    <row r="164" spans="1:18" customHeight="1" ht="58">
      <c r="A164" s="16"/>
      <c r="B164" s="18" t="s">
        <v>598</v>
      </c>
      <c r="C164" s="17" t="s">
        <v>556</v>
      </c>
      <c r="D164" s="17" t="s">
        <v>594</v>
      </c>
      <c r="E164" s="17" t="s">
        <v>599</v>
      </c>
      <c r="F164" s="19"/>
      <c r="G164" s="20">
        <v>1.0</v>
      </c>
      <c r="H164" s="21"/>
      <c r="I164" s="21">
        <v>99.0</v>
      </c>
      <c r="J164" s="22">
        <v>148.0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600</v>
      </c>
      <c r="P164" t="s">
        <v>597</v>
      </c>
      <c r="Q164" t="s">
        <v>597</v>
      </c>
    </row>
    <row r="165" spans="1:18" customHeight="1" ht="58">
      <c r="A165" s="16"/>
      <c r="B165" s="18" t="s">
        <v>602</v>
      </c>
      <c r="C165" s="17" t="s">
        <v>556</v>
      </c>
      <c r="D165" s="17" t="s">
        <v>594</v>
      </c>
      <c r="E165" s="17" t="s">
        <v>603</v>
      </c>
      <c r="F165" s="19"/>
      <c r="G165" s="20">
        <v>1.0</v>
      </c>
      <c r="H165" s="21"/>
      <c r="I165" s="21">
        <v>208.0</v>
      </c>
      <c r="J165" s="22">
        <v>343.0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604</v>
      </c>
      <c r="P165" t="s">
        <v>601</v>
      </c>
      <c r="Q165" t="s">
        <v>601</v>
      </c>
    </row>
    <row r="166" spans="1:18" customHeight="1" ht="58">
      <c r="A166" s="16"/>
      <c r="B166" s="18" t="s">
        <v>606</v>
      </c>
      <c r="C166" s="17" t="s">
        <v>556</v>
      </c>
      <c r="D166" s="17" t="s">
        <v>29</v>
      </c>
      <c r="E166" s="17" t="s">
        <v>607</v>
      </c>
      <c r="F166" s="19"/>
      <c r="G166" s="20">
        <v>1.0</v>
      </c>
      <c r="H166" s="21"/>
      <c r="I166" s="21">
        <v>266.0</v>
      </c>
      <c r="J166" s="22">
        <v>27.0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608</v>
      </c>
      <c r="P166" t="s">
        <v>605</v>
      </c>
      <c r="Q166" t="s">
        <v>605</v>
      </c>
    </row>
    <row r="167" spans="1:18" customHeight="1" ht="58">
      <c r="A167" s="16"/>
      <c r="B167" s="18" t="s">
        <v>610</v>
      </c>
      <c r="C167" s="17" t="s">
        <v>611</v>
      </c>
      <c r="D167" s="17" t="s">
        <v>594</v>
      </c>
      <c r="E167" s="17" t="s">
        <v>612</v>
      </c>
      <c r="F167" s="19"/>
      <c r="G167" s="20">
        <v>1.0</v>
      </c>
      <c r="H167" s="21"/>
      <c r="I167" s="21">
        <v>76.0</v>
      </c>
      <c r="J167" s="22">
        <v>140.0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613</v>
      </c>
      <c r="P167" t="s">
        <v>609</v>
      </c>
      <c r="Q167" t="s">
        <v>609</v>
      </c>
    </row>
    <row r="168" spans="1:18" customHeight="1" ht="58">
      <c r="A168" s="16"/>
      <c r="B168" s="18" t="s">
        <v>615</v>
      </c>
      <c r="C168" s="17" t="s">
        <v>611</v>
      </c>
      <c r="D168" s="17" t="s">
        <v>594</v>
      </c>
      <c r="E168" s="17" t="s">
        <v>616</v>
      </c>
      <c r="F168" s="19"/>
      <c r="G168" s="20">
        <v>1.0</v>
      </c>
      <c r="H168" s="21"/>
      <c r="I168" s="21">
        <v>266.0</v>
      </c>
      <c r="J168" s="22">
        <v>34.0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617</v>
      </c>
      <c r="P168" t="s">
        <v>614</v>
      </c>
      <c r="Q168" t="s">
        <v>614</v>
      </c>
    </row>
    <row r="169" spans="1:18" customHeight="1" ht="58">
      <c r="A169" s="16"/>
      <c r="B169" s="18" t="s">
        <v>619</v>
      </c>
      <c r="C169" s="17" t="s">
        <v>620</v>
      </c>
      <c r="D169" s="17" t="s">
        <v>621</v>
      </c>
      <c r="E169" s="17"/>
      <c r="F169" s="19"/>
      <c r="G169" s="20">
        <v>1.0</v>
      </c>
      <c r="H169" s="21"/>
      <c r="I169" s="21">
        <v>157.0</v>
      </c>
      <c r="J169" s="22">
        <v>6.0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622</v>
      </c>
      <c r="P169" t="s">
        <v>618</v>
      </c>
      <c r="Q169" t="s">
        <v>618</v>
      </c>
    </row>
    <row r="170" spans="1:18" customHeight="1" ht="24">
      <c r="A170" s="23" t="s">
        <v>623</v>
      </c>
      <c r="B170" s="24"/>
      <c r="C170" s="25"/>
      <c r="D170" s="25"/>
      <c r="E170" s="25"/>
      <c r="F170" s="26"/>
      <c r="G170" s="27"/>
      <c r="H170" s="28"/>
      <c r="I170" s="28"/>
      <c r="J170" s="29"/>
      <c r="K170" s="49"/>
      <c r="L170" s="28"/>
      <c r="M170" s="51"/>
      <c r="N170" t="str">
        <f>IF(K170&gt;0,COUNTIF($K$7:K170,"&gt;0"),"")</f>
      </c>
    </row>
    <row r="171" spans="1:18" customHeight="1" ht="58">
      <c r="A171" s="16"/>
      <c r="B171" s="18" t="s">
        <v>625</v>
      </c>
      <c r="C171" s="17" t="s">
        <v>626</v>
      </c>
      <c r="D171" s="17" t="s">
        <v>627</v>
      </c>
      <c r="E171" s="17" t="s">
        <v>628</v>
      </c>
      <c r="F171" s="19"/>
      <c r="G171" s="20">
        <v>1.0</v>
      </c>
      <c r="H171" s="21"/>
      <c r="I171" s="21">
        <v>54.0</v>
      </c>
      <c r="J171" s="22">
        <v>3030.0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629</v>
      </c>
      <c r="P171" t="s">
        <v>624</v>
      </c>
      <c r="Q171" t="s">
        <v>624</v>
      </c>
    </row>
    <row r="172" spans="1:18" customHeight="1" ht="58">
      <c r="A172" s="16"/>
      <c r="B172" s="18" t="s">
        <v>631</v>
      </c>
      <c r="C172" s="17" t="s">
        <v>632</v>
      </c>
      <c r="D172" s="17" t="s">
        <v>627</v>
      </c>
      <c r="E172" s="17" t="s">
        <v>633</v>
      </c>
      <c r="F172" s="19"/>
      <c r="G172" s="20">
        <v>1.0</v>
      </c>
      <c r="H172" s="21"/>
      <c r="I172" s="21">
        <v>116.0</v>
      </c>
      <c r="J172" s="22">
        <v>1704.0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634</v>
      </c>
      <c r="P172" t="s">
        <v>630</v>
      </c>
      <c r="Q172" t="s">
        <v>630</v>
      </c>
    </row>
    <row r="173" spans="1:18" customHeight="1" ht="58">
      <c r="A173" s="16"/>
      <c r="B173" s="18" t="s">
        <v>636</v>
      </c>
      <c r="C173" s="17" t="s">
        <v>637</v>
      </c>
      <c r="D173" s="17"/>
      <c r="E173" s="17" t="s">
        <v>638</v>
      </c>
      <c r="F173" s="19"/>
      <c r="G173" s="20">
        <v>1.0</v>
      </c>
      <c r="H173" s="21"/>
      <c r="I173" s="21">
        <v>505.0</v>
      </c>
      <c r="J173" s="22">
        <v>129.0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639</v>
      </c>
      <c r="P173" t="s">
        <v>635</v>
      </c>
      <c r="Q173" t="s">
        <v>635</v>
      </c>
    </row>
    <row r="174" spans="1:18" customHeight="1" ht="58">
      <c r="A174" s="16"/>
      <c r="B174" s="18" t="s">
        <v>641</v>
      </c>
      <c r="C174" s="17" t="s">
        <v>637</v>
      </c>
      <c r="D174" s="17"/>
      <c r="E174" s="17" t="s">
        <v>642</v>
      </c>
      <c r="F174" s="19"/>
      <c r="G174" s="20">
        <v>1.0</v>
      </c>
      <c r="H174" s="21"/>
      <c r="I174" s="21">
        <v>505.0</v>
      </c>
      <c r="J174" s="22">
        <v>172.0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643</v>
      </c>
      <c r="P174" t="s">
        <v>640</v>
      </c>
      <c r="Q174" t="s">
        <v>640</v>
      </c>
    </row>
    <row r="175" spans="1:18" customHeight="1" ht="58">
      <c r="A175" s="16"/>
      <c r="B175" s="18" t="s">
        <v>645</v>
      </c>
      <c r="C175" s="17" t="s">
        <v>637</v>
      </c>
      <c r="D175" s="17"/>
      <c r="E175" s="17" t="s">
        <v>646</v>
      </c>
      <c r="F175" s="19"/>
      <c r="G175" s="20">
        <v>1.0</v>
      </c>
      <c r="H175" s="21"/>
      <c r="I175" s="21">
        <v>505.0</v>
      </c>
      <c r="J175" s="22">
        <v>151.0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647</v>
      </c>
      <c r="P175" t="s">
        <v>644</v>
      </c>
      <c r="Q175" t="s">
        <v>644</v>
      </c>
    </row>
    <row r="176" spans="1:18" customHeight="1" ht="58">
      <c r="A176" s="16"/>
      <c r="B176" s="18" t="s">
        <v>649</v>
      </c>
      <c r="C176" s="17" t="s">
        <v>637</v>
      </c>
      <c r="D176" s="17"/>
      <c r="E176" s="17" t="s">
        <v>650</v>
      </c>
      <c r="F176" s="19"/>
      <c r="G176" s="20">
        <v>1.0</v>
      </c>
      <c r="H176" s="21"/>
      <c r="I176" s="21">
        <v>505.0</v>
      </c>
      <c r="J176" s="22">
        <v>295.0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651</v>
      </c>
      <c r="P176" t="s">
        <v>648</v>
      </c>
      <c r="Q176" t="s">
        <v>648</v>
      </c>
    </row>
    <row r="177" spans="1:18" customHeight="1" ht="58">
      <c r="A177" s="16"/>
      <c r="B177" s="18" t="s">
        <v>653</v>
      </c>
      <c r="C177" s="17" t="s">
        <v>637</v>
      </c>
      <c r="D177" s="17"/>
      <c r="E177" s="17" t="s">
        <v>654</v>
      </c>
      <c r="F177" s="19"/>
      <c r="G177" s="20">
        <v>1.0</v>
      </c>
      <c r="H177" s="21"/>
      <c r="I177" s="21">
        <v>505.0</v>
      </c>
      <c r="J177" s="22">
        <v>299.0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655</v>
      </c>
      <c r="P177" t="s">
        <v>652</v>
      </c>
      <c r="Q177" t="s">
        <v>652</v>
      </c>
    </row>
    <row r="178" spans="1:18" customHeight="1" ht="58">
      <c r="A178" s="16"/>
      <c r="B178" s="18" t="s">
        <v>657</v>
      </c>
      <c r="C178" s="17" t="s">
        <v>637</v>
      </c>
      <c r="D178" s="17"/>
      <c r="E178" s="17" t="s">
        <v>658</v>
      </c>
      <c r="F178" s="19"/>
      <c r="G178" s="20">
        <v>1.0</v>
      </c>
      <c r="H178" s="21"/>
      <c r="I178" s="21">
        <v>505.0</v>
      </c>
      <c r="J178" s="22">
        <v>130.0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659</v>
      </c>
      <c r="P178" t="s">
        <v>656</v>
      </c>
      <c r="Q178" t="s">
        <v>656</v>
      </c>
    </row>
    <row r="179" spans="1:18" customHeight="1" ht="58">
      <c r="A179" s="16"/>
      <c r="B179" s="18" t="s">
        <v>661</v>
      </c>
      <c r="C179" s="17" t="s">
        <v>637</v>
      </c>
      <c r="D179" s="17"/>
      <c r="E179" s="17" t="s">
        <v>662</v>
      </c>
      <c r="F179" s="19"/>
      <c r="G179" s="20">
        <v>1.0</v>
      </c>
      <c r="H179" s="21"/>
      <c r="I179" s="21">
        <v>505.0</v>
      </c>
      <c r="J179" s="22">
        <v>229.0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663</v>
      </c>
      <c r="P179" t="s">
        <v>660</v>
      </c>
      <c r="Q179" t="s">
        <v>660</v>
      </c>
    </row>
    <row r="180" spans="1:18" customHeight="1" ht="58">
      <c r="A180" s="16"/>
      <c r="B180" s="18" t="s">
        <v>665</v>
      </c>
      <c r="C180" s="17" t="s">
        <v>666</v>
      </c>
      <c r="D180" s="17"/>
      <c r="E180" s="17" t="s">
        <v>667</v>
      </c>
      <c r="F180" s="19"/>
      <c r="G180" s="20">
        <v>1.0</v>
      </c>
      <c r="H180" s="21"/>
      <c r="I180" s="21">
        <v>393.0</v>
      </c>
      <c r="J180" s="22">
        <v>5.0</v>
      </c>
      <c r="K180" s="50"/>
      <c r="L180" s="21" t="str">
        <f>IF(K180&gt;0,K180*I180,"")</f>
      </c>
      <c r="M180" s="52"/>
      <c r="N180" t="str">
        <f>IF(K180&gt;0,COUNTIF($K$7:K180,"&gt;0"),"")</f>
      </c>
      <c r="P180" t="s">
        <v>664</v>
      </c>
      <c r="Q180" t="s">
        <v>664</v>
      </c>
    </row>
    <row r="181" spans="1:18" customHeight="1" ht="58">
      <c r="A181" s="16"/>
      <c r="B181" s="18" t="s">
        <v>669</v>
      </c>
      <c r="C181" s="17" t="s">
        <v>670</v>
      </c>
      <c r="D181" s="17"/>
      <c r="E181" s="17" t="s">
        <v>671</v>
      </c>
      <c r="F181" s="19"/>
      <c r="G181" s="20">
        <v>1.0</v>
      </c>
      <c r="H181" s="21"/>
      <c r="I181" s="21">
        <v>393.0</v>
      </c>
      <c r="J181" s="22">
        <v>90.0</v>
      </c>
      <c r="K181" s="50"/>
      <c r="L181" s="21" t="str">
        <f>IF(K181&gt;0,K181*I181,"")</f>
      </c>
      <c r="M181" s="52"/>
      <c r="N181" t="str">
        <f>IF(K181&gt;0,COUNTIF($K$7:K181,"&gt;0"),"")</f>
      </c>
      <c r="P181" t="s">
        <v>668</v>
      </c>
      <c r="Q181" t="s">
        <v>668</v>
      </c>
    </row>
    <row r="182" spans="1:18" customHeight="1" ht="24">
      <c r="A182" s="23" t="s">
        <v>672</v>
      </c>
      <c r="B182" s="24"/>
      <c r="C182" s="25"/>
      <c r="D182" s="25"/>
      <c r="E182" s="25"/>
      <c r="F182" s="26"/>
      <c r="G182" s="27"/>
      <c r="H182" s="28"/>
      <c r="I182" s="28"/>
      <c r="J182" s="29"/>
      <c r="K182" s="49"/>
      <c r="L182" s="28"/>
      <c r="M182" s="51"/>
      <c r="N182" t="str">
        <f>IF(K182&gt;0,COUNTIF($K$7:K182,"&gt;0"),"")</f>
      </c>
    </row>
    <row r="183" spans="1:18" customHeight="1" ht="58">
      <c r="A183" s="16"/>
      <c r="B183" s="18" t="s">
        <v>674</v>
      </c>
      <c r="C183" s="17" t="s">
        <v>675</v>
      </c>
      <c r="D183" s="17" t="s">
        <v>676</v>
      </c>
      <c r="E183" s="17" t="s">
        <v>677</v>
      </c>
      <c r="F183" s="19"/>
      <c r="G183" s="20">
        <v>1.0</v>
      </c>
      <c r="H183" s="21"/>
      <c r="I183" s="21">
        <v>428.0</v>
      </c>
      <c r="J183" s="22">
        <v>150.0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678</v>
      </c>
      <c r="P183" t="s">
        <v>673</v>
      </c>
      <c r="Q183" t="s">
        <v>673</v>
      </c>
    </row>
    <row r="184" spans="1:18" customHeight="1" ht="58">
      <c r="A184" s="16"/>
      <c r="B184" s="18" t="s">
        <v>680</v>
      </c>
      <c r="C184" s="17" t="s">
        <v>675</v>
      </c>
      <c r="D184" s="17" t="s">
        <v>681</v>
      </c>
      <c r="E184" s="17" t="s">
        <v>682</v>
      </c>
      <c r="F184" s="19"/>
      <c r="G184" s="20">
        <v>1.0</v>
      </c>
      <c r="H184" s="21"/>
      <c r="I184" s="21">
        <v>954.0</v>
      </c>
      <c r="J184" s="22">
        <v>136.0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683</v>
      </c>
      <c r="P184" t="s">
        <v>679</v>
      </c>
      <c r="Q184" t="s">
        <v>679</v>
      </c>
    </row>
    <row r="185" spans="1:18" customHeight="1" ht="58">
      <c r="A185" s="16"/>
      <c r="B185" s="18" t="s">
        <v>685</v>
      </c>
      <c r="C185" s="17" t="s">
        <v>686</v>
      </c>
      <c r="D185" s="17"/>
      <c r="E185" s="17"/>
      <c r="F185" s="19"/>
      <c r="G185" s="20">
        <v>1.0</v>
      </c>
      <c r="H185" s="21"/>
      <c r="I185" s="21">
        <v>335.0</v>
      </c>
      <c r="J185" s="22">
        <v>154.0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687</v>
      </c>
      <c r="P185" t="s">
        <v>684</v>
      </c>
      <c r="Q185" t="s">
        <v>684</v>
      </c>
    </row>
    <row r="186" spans="1:18" customHeight="1" ht="58">
      <c r="A186" s="16"/>
      <c r="B186" s="18" t="s">
        <v>689</v>
      </c>
      <c r="C186" s="17" t="s">
        <v>690</v>
      </c>
      <c r="D186" s="17" t="s">
        <v>46</v>
      </c>
      <c r="E186" s="17" t="s">
        <v>691</v>
      </c>
      <c r="F186" s="19"/>
      <c r="G186" s="20">
        <v>1.0</v>
      </c>
      <c r="H186" s="21"/>
      <c r="I186" s="21">
        <v>763.0</v>
      </c>
      <c r="J186" s="22">
        <v>2.0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692</v>
      </c>
      <c r="P186" t="s">
        <v>688</v>
      </c>
      <c r="Q186" t="s">
        <v>688</v>
      </c>
    </row>
    <row r="187" spans="1:18" customHeight="1" ht="58">
      <c r="A187" s="16"/>
      <c r="B187" s="18" t="s">
        <v>694</v>
      </c>
      <c r="C187" s="17" t="s">
        <v>695</v>
      </c>
      <c r="D187" s="17" t="s">
        <v>696</v>
      </c>
      <c r="E187" s="17" t="s">
        <v>697</v>
      </c>
      <c r="F187" s="19" t="s">
        <v>481</v>
      </c>
      <c r="G187" s="20">
        <v>50.0</v>
      </c>
      <c r="H187" s="21"/>
      <c r="I187" s="21">
        <v>14.0</v>
      </c>
      <c r="J187" s="22">
        <v>3352.0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698</v>
      </c>
      <c r="P187" t="s">
        <v>693</v>
      </c>
      <c r="Q187" t="s">
        <v>693</v>
      </c>
    </row>
    <row r="188" spans="1:18" customHeight="1" ht="58">
      <c r="A188" s="16"/>
      <c r="B188" s="18" t="s">
        <v>700</v>
      </c>
      <c r="C188" s="17" t="s">
        <v>695</v>
      </c>
      <c r="D188" s="17" t="s">
        <v>40</v>
      </c>
      <c r="E188" s="17" t="s">
        <v>701</v>
      </c>
      <c r="F188" s="19" t="s">
        <v>481</v>
      </c>
      <c r="G188" s="20">
        <v>35.0</v>
      </c>
      <c r="H188" s="21"/>
      <c r="I188" s="21">
        <v>24.0</v>
      </c>
      <c r="J188" s="22">
        <v>1844.0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702</v>
      </c>
      <c r="P188" t="s">
        <v>699</v>
      </c>
      <c r="Q188" t="s">
        <v>699</v>
      </c>
    </row>
    <row r="189" spans="1:18" customHeight="1" ht="24">
      <c r="A189" s="23" t="s">
        <v>703</v>
      </c>
      <c r="B189" s="24"/>
      <c r="C189" s="25"/>
      <c r="D189" s="25"/>
      <c r="E189" s="25"/>
      <c r="F189" s="26"/>
      <c r="G189" s="27"/>
      <c r="H189" s="28"/>
      <c r="I189" s="28"/>
      <c r="J189" s="29"/>
      <c r="K189" s="49"/>
      <c r="L189" s="28"/>
      <c r="M189" s="51"/>
      <c r="N189" t="str">
        <f>IF(K189&gt;0,COUNTIF($K$7:K189,"&gt;0"),"")</f>
      </c>
    </row>
    <row r="190" spans="1:18" customHeight="1" ht="58">
      <c r="A190" s="16"/>
      <c r="B190" s="18" t="s">
        <v>705</v>
      </c>
      <c r="C190" s="17" t="s">
        <v>706</v>
      </c>
      <c r="D190" s="17" t="s">
        <v>707</v>
      </c>
      <c r="E190" s="17"/>
      <c r="F190" s="19" t="s">
        <v>481</v>
      </c>
      <c r="G190" s="20">
        <v>35.0</v>
      </c>
      <c r="H190" s="21"/>
      <c r="I190" s="21">
        <v>129.0</v>
      </c>
      <c r="J190" s="22">
        <v>18304.0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708</v>
      </c>
      <c r="P190" t="s">
        <v>704</v>
      </c>
      <c r="Q190" t="s">
        <v>704</v>
      </c>
    </row>
    <row r="191" spans="1:18" customHeight="1" ht="58">
      <c r="A191" s="16"/>
      <c r="B191" s="18" t="s">
        <v>710</v>
      </c>
      <c r="C191" s="17" t="s">
        <v>711</v>
      </c>
      <c r="D191" s="17" t="s">
        <v>712</v>
      </c>
      <c r="E191" s="17"/>
      <c r="F191" s="19" t="s">
        <v>481</v>
      </c>
      <c r="G191" s="20">
        <v>35.0</v>
      </c>
      <c r="H191" s="21"/>
      <c r="I191" s="21">
        <v>94.0</v>
      </c>
      <c r="J191" s="22">
        <v>16029.0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713</v>
      </c>
      <c r="P191" t="s">
        <v>709</v>
      </c>
      <c r="Q191" t="s">
        <v>709</v>
      </c>
    </row>
    <row r="192" spans="1:18" customHeight="1" ht="58">
      <c r="A192" s="16"/>
      <c r="B192" s="18" t="s">
        <v>715</v>
      </c>
      <c r="C192" s="17" t="s">
        <v>711</v>
      </c>
      <c r="D192" s="17" t="s">
        <v>716</v>
      </c>
      <c r="E192" s="17"/>
      <c r="F192" s="19" t="s">
        <v>481</v>
      </c>
      <c r="G192" s="20">
        <v>20.0</v>
      </c>
      <c r="H192" s="21"/>
      <c r="I192" s="21">
        <v>69.0</v>
      </c>
      <c r="J192" s="22">
        <v>4520.0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717</v>
      </c>
      <c r="P192" t="s">
        <v>714</v>
      </c>
      <c r="Q192" t="s">
        <v>714</v>
      </c>
    </row>
    <row r="193" spans="1:18" customHeight="1" ht="58">
      <c r="A193" s="16"/>
      <c r="B193" s="18" t="s">
        <v>719</v>
      </c>
      <c r="C193" s="17" t="s">
        <v>720</v>
      </c>
      <c r="D193" s="17"/>
      <c r="E193" s="17"/>
      <c r="F193" s="19"/>
      <c r="G193" s="20">
        <v>1.0</v>
      </c>
      <c r="H193" s="21"/>
      <c r="I193" s="21">
        <v>72.0</v>
      </c>
      <c r="J193" s="22">
        <v>3400.0</v>
      </c>
      <c r="K193" s="50"/>
      <c r="L193" s="21" t="str">
        <f>IF(K193&gt;0,K193*I193,"")</f>
      </c>
      <c r="M193" s="52"/>
      <c r="N193" t="str">
        <f>IF(K193&gt;0,COUNTIF($K$7:K193,"&gt;0"),"")</f>
      </c>
      <c r="P193" t="s">
        <v>718</v>
      </c>
      <c r="Q193" t="s">
        <v>718</v>
      </c>
    </row>
    <row r="194" spans="1:18" customHeight="1" ht="24">
      <c r="A194" s="23" t="s">
        <v>721</v>
      </c>
      <c r="B194" s="24"/>
      <c r="C194" s="25"/>
      <c r="D194" s="25"/>
      <c r="E194" s="25"/>
      <c r="F194" s="26"/>
      <c r="G194" s="27"/>
      <c r="H194" s="28"/>
      <c r="I194" s="28"/>
      <c r="J194" s="29"/>
      <c r="K194" s="49"/>
      <c r="L194" s="28"/>
      <c r="M194" s="51"/>
      <c r="N194" t="str">
        <f>IF(K194&gt;0,COUNTIF($K$7:K194,"&gt;0"),"")</f>
      </c>
    </row>
    <row r="195" spans="1:18" customHeight="1" ht="58">
      <c r="A195" s="16"/>
      <c r="B195" s="18" t="s">
        <v>723</v>
      </c>
      <c r="C195" s="17" t="s">
        <v>724</v>
      </c>
      <c r="D195" s="17"/>
      <c r="E195" s="17"/>
      <c r="F195" s="19" t="s">
        <v>481</v>
      </c>
      <c r="G195" s="20">
        <v>50.0</v>
      </c>
      <c r="H195" s="21"/>
      <c r="I195" s="21">
        <v>8.0</v>
      </c>
      <c r="J195" s="22">
        <v>112553.0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725</v>
      </c>
      <c r="P195" t="s">
        <v>722</v>
      </c>
      <c r="Q195" t="s">
        <v>722</v>
      </c>
    </row>
    <row r="196" spans="1:18" customHeight="1" ht="58">
      <c r="A196" s="16"/>
      <c r="B196" s="18" t="s">
        <v>727</v>
      </c>
      <c r="C196" s="17" t="s">
        <v>728</v>
      </c>
      <c r="D196" s="17"/>
      <c r="E196" s="17"/>
      <c r="F196" s="19" t="s">
        <v>481</v>
      </c>
      <c r="G196" s="20">
        <v>50.0</v>
      </c>
      <c r="H196" s="21"/>
      <c r="I196" s="21">
        <v>5.5</v>
      </c>
      <c r="J196" s="22">
        <v>72250.0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729</v>
      </c>
      <c r="P196" t="s">
        <v>726</v>
      </c>
      <c r="Q196" t="s">
        <v>726</v>
      </c>
    </row>
    <row r="198" spans="1:18">
      <c r="I198" s="30" t="s">
        <v>730</v>
      </c>
      <c r="J198" s="33"/>
      <c r="K198" s="36" t="str">
        <f>COUNTIF(K7:K196,"&gt;0")</f>
      </c>
    </row>
    <row r="199" spans="1:18">
      <c r="I199" s="31" t="s">
        <v>731</v>
      </c>
      <c r="J199" s="34"/>
      <c r="K199" s="37" t="str">
        <f>SUM(K7:K196)</f>
      </c>
    </row>
    <row r="200" spans="1:18">
      <c r="I200" s="32" t="s">
        <v>732</v>
      </c>
      <c r="J200" s="35"/>
      <c r="K200" s="38" t="str">
        <f>SUM(L7:L196)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68:M68"/>
    <mergeCell ref="A125:M125"/>
    <mergeCell ref="A153:M153"/>
    <mergeCell ref="A170:M170"/>
    <mergeCell ref="A182:M182"/>
    <mergeCell ref="A189:M189"/>
    <mergeCell ref="A194:M194"/>
    <mergeCell ref="I198:J198"/>
    <mergeCell ref="I199:J199"/>
    <mergeCell ref="I200:J200"/>
    <mergeCell ref="G5:I5"/>
  </mergeCells>
  <conditionalFormatting sqref="A7:M19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96">
    <cfRule type="expression" dxfId="2" priority="3">
      <formula>AND($K7&gt;$J7,$K7&gt;0)</formula>
    </cfRule>
  </conditionalFormatting>
  <dataValidations count="14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6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69:K124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26:K12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29:K15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54:K16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71:K18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83:K186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93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35 упак" sqref="K188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35 упак" sqref="K190:K191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20 упак" sqref="K192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0 упак" sqref="K128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0 упак" sqref="K187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0 упак" sqref="K195:K196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9" r:id="rId_hyperlink_61" tooltip="Открыть карточку товара на сайте" display="Открыть карточку товара на сайте"/>
    <hyperlink ref="B70" r:id="rId_hyperlink_62" tooltip="Открыть карточку товара на сайте" display="Открыть карточку товара на сайте"/>
    <hyperlink ref="B71" r:id="rId_hyperlink_63" tooltip="Открыть карточку товара на сайте" display="Открыть карточку товара на сайте"/>
    <hyperlink ref="B72" r:id="rId_hyperlink_64" tooltip="Открыть карточку товара на сайте" display="Открыть карточку товара на сайте"/>
    <hyperlink ref="B73" r:id="rId_hyperlink_65" tooltip="Открыть карточку товара на сайте" display="Открыть карточку товара на сайте"/>
    <hyperlink ref="B74" r:id="rId_hyperlink_66" tooltip="Открыть карточку товара на сайте" display="Открыть карточку товара на сайте"/>
    <hyperlink ref="B75" r:id="rId_hyperlink_67" tooltip="Открыть карточку товара на сайте" display="Открыть карточку товара на сайте"/>
    <hyperlink ref="B76" r:id="rId_hyperlink_68" tooltip="Открыть карточку товара на сайте" display="Открыть карточку товара на сайте"/>
    <hyperlink ref="B77" r:id="rId_hyperlink_69" tooltip="Открыть карточку товара на сайте" display="Открыть карточку товара на сайте"/>
    <hyperlink ref="B78" r:id="rId_hyperlink_70" tooltip="Открыть карточку товара на сайте" display="Открыть карточку товара на сайте"/>
    <hyperlink ref="B79" r:id="rId_hyperlink_71" tooltip="Открыть карточку товара на сайте" display="Открыть карточку товара на сайте"/>
    <hyperlink ref="B80" r:id="rId_hyperlink_72" tooltip="Открыть карточку товара на сайте" display="Открыть карточку товара на сайте"/>
    <hyperlink ref="B81" r:id="rId_hyperlink_73" tooltip="Открыть карточку товара на сайте" display="Открыть карточку товара на сайте"/>
    <hyperlink ref="B82" r:id="rId_hyperlink_74" tooltip="Открыть карточку товара на сайте" display="Открыть карточку товара на сайте"/>
    <hyperlink ref="B83" r:id="rId_hyperlink_75" tooltip="Открыть карточку товара на сайте" display="Открыть карточку товара на сайте"/>
    <hyperlink ref="B84" r:id="rId_hyperlink_76" tooltip="Открыть карточку товара на сайте" display="Открыть карточку товара на сайте"/>
    <hyperlink ref="B85" r:id="rId_hyperlink_77" tooltip="Открыть карточку товара на сайте" display="Открыть карточку товара на сайте"/>
    <hyperlink ref="B86" r:id="rId_hyperlink_78" tooltip="Открыть карточку товара на сайте" display="Открыть карточку товара на сайте"/>
    <hyperlink ref="B87" r:id="rId_hyperlink_79" tooltip="Открыть карточку товара на сайте" display="Открыть карточку товара на сайте"/>
    <hyperlink ref="B88" r:id="rId_hyperlink_80" tooltip="Открыть карточку товара на сайте" display="Открыть карточку товара на сайте"/>
    <hyperlink ref="B89" r:id="rId_hyperlink_81" tooltip="Открыть карточку товара на сайте" display="Открыть карточку товара на сайте"/>
    <hyperlink ref="B90" r:id="rId_hyperlink_82" tooltip="Открыть карточку товара на сайте" display="Открыть карточку товара на сайте"/>
    <hyperlink ref="B91" r:id="rId_hyperlink_83" tooltip="Открыть карточку товара на сайте" display="Открыть карточку товара на сайте"/>
    <hyperlink ref="B92" r:id="rId_hyperlink_84" tooltip="Открыть карточку товара на сайте" display="Открыть карточку товара на сайте"/>
    <hyperlink ref="B93" r:id="rId_hyperlink_85" tooltip="Открыть карточку товара на сайте" display="Открыть карточку товара на сайте"/>
    <hyperlink ref="B94" r:id="rId_hyperlink_86" tooltip="Открыть карточку товара на сайте" display="Открыть карточку товара на сайте"/>
    <hyperlink ref="B95" r:id="rId_hyperlink_87" tooltip="Открыть карточку товара на сайте" display="Открыть карточку товара на сайте"/>
    <hyperlink ref="B96" r:id="rId_hyperlink_88" tooltip="Открыть карточку товара на сайте" display="Открыть карточку товара на сайте"/>
    <hyperlink ref="B97" r:id="rId_hyperlink_89" tooltip="Открыть карточку товара на сайте" display="Открыть карточку товара на сайте"/>
    <hyperlink ref="B98" r:id="rId_hyperlink_90" tooltip="Открыть карточку товара на сайте" display="Открыть карточку товара на сайте"/>
    <hyperlink ref="B99" r:id="rId_hyperlink_91" tooltip="Открыть карточку товара на сайте" display="Открыть карточку товара на сайте"/>
    <hyperlink ref="B100" r:id="rId_hyperlink_92" tooltip="Открыть карточку товара на сайте" display="Открыть карточку товара на сайте"/>
    <hyperlink ref="B101" r:id="rId_hyperlink_93" tooltip="Открыть карточку товара на сайте" display="Открыть карточку товара на сайте"/>
    <hyperlink ref="B102" r:id="rId_hyperlink_94" tooltip="Открыть карточку товара на сайте" display="Открыть карточку товара на сайте"/>
    <hyperlink ref="B103" r:id="rId_hyperlink_95" tooltip="Открыть карточку товара на сайте" display="Открыть карточку товара на сайте"/>
    <hyperlink ref="B104" r:id="rId_hyperlink_96" tooltip="Открыть карточку товара на сайте" display="Открыть карточку товара на сайте"/>
    <hyperlink ref="B105" r:id="rId_hyperlink_97" tooltip="Открыть карточку товара на сайте" display="Открыть карточку товара на сайте"/>
    <hyperlink ref="B106" r:id="rId_hyperlink_98" tooltip="Открыть карточку товара на сайте" display="Открыть карточку товара на сайте"/>
    <hyperlink ref="B107" r:id="rId_hyperlink_99" tooltip="Открыть карточку товара на сайте" display="Открыть карточку товара на сайте"/>
    <hyperlink ref="B108" r:id="rId_hyperlink_100" tooltip="Открыть карточку товара на сайте" display="Открыть карточку товара на сайте"/>
    <hyperlink ref="B109" r:id="rId_hyperlink_101" tooltip="Открыть карточку товара на сайте" display="Открыть карточку товара на сайте"/>
    <hyperlink ref="B110" r:id="rId_hyperlink_102" tooltip="Открыть карточку товара на сайте" display="Открыть карточку товара на сайте"/>
    <hyperlink ref="B111" r:id="rId_hyperlink_103" tooltip="Открыть карточку товара на сайте" display="Открыть карточку товара на сайте"/>
    <hyperlink ref="B112" r:id="rId_hyperlink_104" tooltip="Открыть карточку товара на сайте" display="Открыть карточку товара на сайте"/>
    <hyperlink ref="B113" r:id="rId_hyperlink_105" tooltip="Открыть карточку товара на сайте" display="Открыть карточку товара на сайте"/>
    <hyperlink ref="B114" r:id="rId_hyperlink_106" tooltip="Открыть карточку товара на сайте" display="Открыть карточку товара на сайте"/>
    <hyperlink ref="B115" r:id="rId_hyperlink_107" tooltip="Открыть карточку товара на сайте" display="Открыть карточку товара на сайте"/>
    <hyperlink ref="B116" r:id="rId_hyperlink_108" tooltip="Открыть карточку товара на сайте" display="Открыть карточку товара на сайте"/>
    <hyperlink ref="B117" r:id="rId_hyperlink_109" tooltip="Открыть карточку товара на сайте" display="Открыть карточку товара на сайте"/>
    <hyperlink ref="B118" r:id="rId_hyperlink_110" tooltip="Открыть карточку товара на сайте" display="Открыть карточку товара на сайте"/>
    <hyperlink ref="B119" r:id="rId_hyperlink_111" tooltip="Открыть карточку товара на сайте" display="Открыть карточку товара на сайте"/>
    <hyperlink ref="B120" r:id="rId_hyperlink_112" tooltip="Открыть карточку товара на сайте" display="Открыть карточку товара на сайте"/>
    <hyperlink ref="B121" r:id="rId_hyperlink_113" tooltip="Открыть карточку товара на сайте" display="Открыть карточку товара на сайте"/>
    <hyperlink ref="B122" r:id="rId_hyperlink_114" tooltip="Открыть карточку товара на сайте" display="Открыть карточку товара на сайте"/>
    <hyperlink ref="B123" r:id="rId_hyperlink_115" tooltip="Открыть карточку товара на сайте" display="Открыть карточку товара на сайте"/>
    <hyperlink ref="B124" r:id="rId_hyperlink_116" tooltip="Открыть карточку товара на сайте" display="Открыть карточку товара на сайте"/>
    <hyperlink ref="B126" r:id="rId_hyperlink_117" tooltip="Открыть карточку товара на сайте" display="Открыть карточку товара на сайте"/>
    <hyperlink ref="B127" r:id="rId_hyperlink_118" tooltip="Открыть карточку товара на сайте" display="Открыть карточку товара на сайте"/>
    <hyperlink ref="B128" r:id="rId_hyperlink_119" tooltip="Открыть карточку товара на сайте" display="Открыть карточку товара на сайте"/>
    <hyperlink ref="B129" r:id="rId_hyperlink_120" tooltip="Открыть карточку товара на сайте" display="Открыть карточку товара на сайте"/>
    <hyperlink ref="B130" r:id="rId_hyperlink_121" tooltip="Открыть карточку товара на сайте" display="Открыть карточку товара на сайте"/>
    <hyperlink ref="B131" r:id="rId_hyperlink_122" tooltip="Открыть карточку товара на сайте" display="Открыть карточку товара на сайте"/>
    <hyperlink ref="B132" r:id="rId_hyperlink_123" tooltip="Открыть карточку товара на сайте" display="Открыть карточку товара на сайте"/>
    <hyperlink ref="B133" r:id="rId_hyperlink_124" tooltip="Открыть карточку товара на сайте" display="Открыть карточку товара на сайте"/>
    <hyperlink ref="B134" r:id="rId_hyperlink_125" tooltip="Открыть карточку товара на сайте" display="Открыть карточку товара на сайте"/>
    <hyperlink ref="B135" r:id="rId_hyperlink_126" tooltip="Открыть карточку товара на сайте" display="Открыть карточку товара на сайте"/>
    <hyperlink ref="B136" r:id="rId_hyperlink_127" tooltip="Открыть карточку товара на сайте" display="Открыть карточку товара на сайте"/>
    <hyperlink ref="B137" r:id="rId_hyperlink_128" tooltip="Открыть карточку товара на сайте" display="Открыть карточку товара на сайте"/>
    <hyperlink ref="B138" r:id="rId_hyperlink_129" tooltip="Открыть карточку товара на сайте" display="Открыть карточку товара на сайте"/>
    <hyperlink ref="B139" r:id="rId_hyperlink_130" tooltip="Открыть карточку товара на сайте" display="Открыть карточку товара на сайте"/>
    <hyperlink ref="B140" r:id="rId_hyperlink_131" tooltip="Открыть карточку товара на сайте" display="Открыть карточку товара на сайте"/>
    <hyperlink ref="B141" r:id="rId_hyperlink_132" tooltip="Открыть карточку товара на сайте" display="Открыть карточку товара на сайте"/>
    <hyperlink ref="B142" r:id="rId_hyperlink_133" tooltip="Открыть карточку товара на сайте" display="Открыть карточку товара на сайте"/>
    <hyperlink ref="B143" r:id="rId_hyperlink_134" tooltip="Открыть карточку товара на сайте" display="Открыть карточку товара на сайте"/>
    <hyperlink ref="B144" r:id="rId_hyperlink_135" tooltip="Открыть карточку товара на сайте" display="Открыть карточку товара на сайте"/>
    <hyperlink ref="B145" r:id="rId_hyperlink_136" tooltip="Открыть карточку товара на сайте" display="Открыть карточку товара на сайте"/>
    <hyperlink ref="B146" r:id="rId_hyperlink_137" tooltip="Открыть карточку товара на сайте" display="Открыть карточку товара на сайте"/>
    <hyperlink ref="B147" r:id="rId_hyperlink_138" tooltip="Открыть карточку товара на сайте" display="Открыть карточку товара на сайте"/>
    <hyperlink ref="B148" r:id="rId_hyperlink_139" tooltip="Открыть карточку товара на сайте" display="Открыть карточку товара на сайте"/>
    <hyperlink ref="B149" r:id="rId_hyperlink_140" tooltip="Открыть карточку товара на сайте" display="Открыть карточку товара на сайте"/>
    <hyperlink ref="B150" r:id="rId_hyperlink_141" tooltip="Открыть карточку товара на сайте" display="Открыть карточку товара на сайте"/>
    <hyperlink ref="B151" r:id="rId_hyperlink_142" tooltip="Открыть карточку товара на сайте" display="Открыть карточку товара на сайте"/>
    <hyperlink ref="B152" r:id="rId_hyperlink_143" tooltip="Открыть карточку товара на сайте" display="Открыть карточку товара на сайте"/>
    <hyperlink ref="B154" r:id="rId_hyperlink_144" tooltip="Открыть карточку товара на сайте" display="Открыть карточку товара на сайте"/>
    <hyperlink ref="B155" r:id="rId_hyperlink_145" tooltip="Открыть карточку товара на сайте" display="Открыть карточку товара на сайте"/>
    <hyperlink ref="B156" r:id="rId_hyperlink_146" tooltip="Открыть карточку товара на сайте" display="Открыть карточку товара на сайте"/>
    <hyperlink ref="B157" r:id="rId_hyperlink_147" tooltip="Открыть карточку товара на сайте" display="Открыть карточку товара на сайте"/>
    <hyperlink ref="B158" r:id="rId_hyperlink_148" tooltip="Открыть карточку товара на сайте" display="Открыть карточку товара на сайте"/>
    <hyperlink ref="B159" r:id="rId_hyperlink_149" tooltip="Открыть карточку товара на сайте" display="Открыть карточку товара на сайте"/>
    <hyperlink ref="B160" r:id="rId_hyperlink_150" tooltip="Открыть карточку товара на сайте" display="Открыть карточку товара на сайте"/>
    <hyperlink ref="B161" r:id="rId_hyperlink_151" tooltip="Открыть карточку товара на сайте" display="Открыть карточку товара на сайте"/>
    <hyperlink ref="B162" r:id="rId_hyperlink_152" tooltip="Открыть карточку товара на сайте" display="Открыть карточку товара на сайте"/>
    <hyperlink ref="B163" r:id="rId_hyperlink_153" tooltip="Открыть карточку товара на сайте" display="Открыть карточку товара на сайте"/>
    <hyperlink ref="B164" r:id="rId_hyperlink_154" tooltip="Открыть карточку товара на сайте" display="Открыть карточку товара на сайте"/>
    <hyperlink ref="B165" r:id="rId_hyperlink_155" tooltip="Открыть карточку товара на сайте" display="Открыть карточку товара на сайте"/>
    <hyperlink ref="B166" r:id="rId_hyperlink_156" tooltip="Открыть карточку товара на сайте" display="Открыть карточку товара на сайте"/>
    <hyperlink ref="B167" r:id="rId_hyperlink_157" tooltip="Открыть карточку товара на сайте" display="Открыть карточку товара на сайте"/>
    <hyperlink ref="B168" r:id="rId_hyperlink_158" tooltip="Открыть карточку товара на сайте" display="Открыть карточку товара на сайте"/>
    <hyperlink ref="B169" r:id="rId_hyperlink_159" tooltip="Открыть карточку товара на сайте" display="Открыть карточку товара на сайте"/>
    <hyperlink ref="B171" r:id="rId_hyperlink_160" tooltip="Открыть карточку товара на сайте" display="Открыть карточку товара на сайте"/>
    <hyperlink ref="B172" r:id="rId_hyperlink_161" tooltip="Открыть карточку товара на сайте" display="Открыть карточку товара на сайте"/>
    <hyperlink ref="B173" r:id="rId_hyperlink_162" tooltip="Открыть карточку товара на сайте" display="Открыть карточку товара на сайте"/>
    <hyperlink ref="B174" r:id="rId_hyperlink_163" tooltip="Открыть карточку товара на сайте" display="Открыть карточку товара на сайте"/>
    <hyperlink ref="B175" r:id="rId_hyperlink_164" tooltip="Открыть карточку товара на сайте" display="Открыть карточку товара на сайте"/>
    <hyperlink ref="B176" r:id="rId_hyperlink_165" tooltip="Открыть карточку товара на сайте" display="Открыть карточку товара на сайте"/>
    <hyperlink ref="B177" r:id="rId_hyperlink_166" tooltip="Открыть карточку товара на сайте" display="Открыть карточку товара на сайте"/>
    <hyperlink ref="B178" r:id="rId_hyperlink_167" tooltip="Открыть карточку товара на сайте" display="Открыть карточку товара на сайте"/>
    <hyperlink ref="B179" r:id="rId_hyperlink_168" tooltip="Открыть карточку товара на сайте" display="Открыть карточку товара на сайте"/>
    <hyperlink ref="B180" r:id="rId_hyperlink_169" tooltip="Открыть карточку товара на сайте" display="Открыть карточку товара на сайте"/>
    <hyperlink ref="B181" r:id="rId_hyperlink_170" tooltip="Открыть карточку товара на сайте" display="Открыть карточку товара на сайте"/>
    <hyperlink ref="B183" r:id="rId_hyperlink_171" tooltip="Открыть карточку товара на сайте" display="Открыть карточку товара на сайте"/>
    <hyperlink ref="B184" r:id="rId_hyperlink_172" tooltip="Открыть карточку товара на сайте" display="Открыть карточку товара на сайте"/>
    <hyperlink ref="B185" r:id="rId_hyperlink_173" tooltip="Открыть карточку товара на сайте" display="Открыть карточку товара на сайте"/>
    <hyperlink ref="B186" r:id="rId_hyperlink_174" tooltip="Открыть карточку товара на сайте" display="Открыть карточку товара на сайте"/>
    <hyperlink ref="B187" r:id="rId_hyperlink_175" tooltip="Открыть карточку товара на сайте" display="Открыть карточку товара на сайте"/>
    <hyperlink ref="B188" r:id="rId_hyperlink_176" tooltip="Открыть карточку товара на сайте" display="Открыть карточку товара на сайте"/>
    <hyperlink ref="B190" r:id="rId_hyperlink_177" tooltip="Открыть карточку товара на сайте" display="Открыть карточку товара на сайте"/>
    <hyperlink ref="B191" r:id="rId_hyperlink_178" tooltip="Открыть карточку товара на сайте" display="Открыть карточку товара на сайте"/>
    <hyperlink ref="B192" r:id="rId_hyperlink_179" tooltip="Открыть карточку товара на сайте" display="Открыть карточку товара на сайте"/>
    <hyperlink ref="B193" r:id="rId_hyperlink_180" tooltip="Открыть карточку товара на сайте" display="Открыть карточку товара на сайте"/>
    <hyperlink ref="B195" r:id="rId_hyperlink_181" tooltip="Открыть карточку товара на сайте" display="Открыть карточку товара на сайте"/>
    <hyperlink ref="B196" r:id="rId_hyperlink_18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9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737</v>
      </c>
    </row>
    <row r="2" spans="1:12" customHeight="1" ht="26">
      <c r="A2" s="54" t="s">
        <v>738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739</v>
      </c>
      <c r="B6" s="56"/>
      <c r="C6" s="57" t="str">
        <f>'Прайс и заказ'!K198</f>
      </c>
      <c r="D6" s="58" t="s">
        <v>731</v>
      </c>
      <c r="E6" s="56"/>
      <c r="F6" s="57" t="str">
        <f>'Прайс и заказ'!K199</f>
      </c>
      <c r="G6" s="58" t="s">
        <v>732</v>
      </c>
      <c r="H6" s="56"/>
      <c r="I6" s="59" t="str">
        <f>'Прайс и заказ'!K200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740</v>
      </c>
      <c r="G8" s="60" t="s">
        <v>23</v>
      </c>
      <c r="H8" s="60" t="s">
        <v>24</v>
      </c>
      <c r="I8" s="60" t="s">
        <v>5</v>
      </c>
      <c r="J8" s="40" t="s">
        <v>733</v>
      </c>
      <c r="L8" s="40" t="s">
        <v>735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заказ'!$N$7:$N$196,0)+6,0)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заказ'!$N$7:$N$196,0)+6,0)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заказ'!$N$7:$N$196,0)+6,0)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заказ'!$N$7:$N$196,0)+6,0)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заказ'!$N$7:$N$196,0)+6,0)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заказ'!$N$7:$N$196,0)+6,0)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заказ'!$N$7:$N$196,0)+6,0)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заказ'!$N$7:$N$196,0)+6,0)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заказ'!$N$7:$N$196,0)+6,0)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заказ'!$N$7:$N$196,0)+6,0)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заказ'!$N$7:$N$196,0)+6,0)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заказ'!$N$7:$N$196,0)+6,0)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заказ'!$N$7:$N$196,0)+6,0)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заказ'!$N$7:$N$196,0)+6,0)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заказ'!$N$7:$N$196,0)+6,0)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заказ'!$N$7:$N$196,0)+6,0)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заказ'!$N$7:$N$196,0)+6,0)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заказ'!$N$7:$N$196,0)+6,0)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заказ'!$N$7:$N$196,0)+6,0)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заказ'!$N$7:$N$196,0)+6,0)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заказ'!$N$7:$N$196,0)+6,0)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заказ'!$N$7:$N$196,0)+6,0)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заказ'!$N$7:$N$196,0)+6,0)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заказ'!$N$7:$N$196,0)+6,0)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заказ'!$N$7:$N$196,0)+6,0)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заказ'!$N$7:$N$196,0)+6,0)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заказ'!$N$7:$N$196,0)+6,0)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заказ'!$N$7:$N$196,0)+6,0)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заказ'!$N$7:$N$196,0)+6,0)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заказ'!$N$7:$N$196,0)+6,0)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заказ'!$N$7:$N$196,0)+6,0)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заказ'!$N$7:$N$196,0)+6,0)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заказ'!$N$7:$N$196,0)+6,0)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заказ'!$N$7:$N$196,0)+6,0)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заказ'!$N$7:$N$196,0)+6,0)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заказ'!$N$7:$N$196,0)+6,0)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заказ'!$N$7:$N$196,0)+6,0)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заказ'!$N$7:$N$196,0)+6,0)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заказ'!$N$7:$N$196,0)+6,0)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заказ'!$N$7:$N$196,0)+6,0)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заказ'!$N$7:$N$196,0)+6,0)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заказ'!$N$7:$N$196,0)+6,0)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заказ'!$N$7:$N$196,0)+6,0)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заказ'!$N$7:$N$196,0)+6,0)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заказ'!$N$7:$N$196,0)+6,0)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заказ'!$N$7:$N$196,0)+6,0)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заказ'!$N$7:$N$196,0)+6,0)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заказ'!$N$7:$N$196,0)+6,0)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заказ'!$N$7:$N$196,0)+6,0)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заказ'!$N$7:$N$196,0)+6,0)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заказ'!$N$7:$N$196,0)+6,0)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заказ'!$N$7:$N$196,0)+6,0)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заказ'!$N$7:$N$196,0)+6,0)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заказ'!$N$7:$N$196,0)+6,0)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заказ'!$N$7:$N$196,0)+6,0)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заказ'!$N$7:$N$196,0)+6,0)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заказ'!$N$7:$N$196,0)+6,0)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заказ'!$N$7:$N$196,0)+6,0)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заказ'!$N$7:$N$196,0)+6,0)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заказ'!$N$7:$N$196,0)+6,0)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заказ'!$N$7:$N$196,0)+6,0)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заказ'!$N$7:$N$196,0)+6,0)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заказ'!$N$7:$N$196,0)+6,0)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заказ'!$N$7:$N$196,0)+6,0)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заказ'!$N$7:$N$196,0)+6,0)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заказ'!$N$7:$N$196,0)+6,0)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заказ'!$N$7:$N$196,0)+6,0)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заказ'!$N$7:$N$196,0)+6,0)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заказ'!$N$7:$N$196,0)+6,0)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заказ'!$N$7:$N$196,0)+6,0)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заказ'!$N$7:$N$196,0)+6,0)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заказ'!$N$7:$N$196,0)+6,0)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заказ'!$N$7:$N$196,0)+6,0)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заказ'!$N$7:$N$196,0)+6,0)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заказ'!$N$7:$N$196,0)+6,0)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заказ'!$N$7:$N$196,0)+6,0)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заказ'!$N$7:$N$196,0)+6,0)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заказ'!$N$7:$N$196,0)+6,0)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заказ'!$N$7:$N$196,0)+6,0)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заказ'!$N$7:$N$196,0)+6,0)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заказ'!$N$7:$N$196,0)+6,0)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заказ'!$N$7:$N$196,0)+6,0)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заказ'!$N$7:$N$196,0)+6,0)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заказ'!$N$7:$N$196,0)+6,0)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заказ'!$N$7:$N$196,0)+6,0)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заказ'!$N$7:$N$196,0)+6,0)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заказ'!$N$7:$N$196,0)+6,0)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заказ'!$N$7:$N$196,0)+6,0)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заказ'!$N$7:$N$196,0)+6,0)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заказ'!$N$7:$N$196,0)+6,0)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заказ'!$N$7:$N$196,0)+6,0)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заказ'!$N$7:$N$196,0)+6,0)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заказ'!$N$7:$N$196,0)+6,0)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заказ'!$N$7:$N$196,0)+6,0)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заказ'!$N$7:$N$196,0)+6,0)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заказ'!$N$7:$N$196,0)+6,0)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заказ'!$N$7:$N$196,0)+6,0)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заказ'!$N$7:$N$196,0)+6,0)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заказ'!$N$7:$N$196,0)+6,0)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заказ'!$N$7:$N$196,0)+6,0)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заказ'!$N$7:$N$196,0)+6,0)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заказ'!$N$7:$N$196,0)+6,0)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заказ'!$N$7:$N$196,0)+6,0)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заказ'!$N$7:$N$196,0)+6,0)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заказ'!$N$7:$N$196,0)+6,0)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заказ'!$N$7:$N$196,0)+6,0)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заказ'!$N$7:$N$196,0)+6,0)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заказ'!$N$7:$N$196,0)+6,0)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заказ'!$N$7:$N$196,0)+6,0)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заказ'!$N$7:$N$196,0)+6,0)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заказ'!$N$7:$N$196,0)+6,0)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заказ'!$N$7:$N$196,0)+6,0)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заказ'!$N$7:$N$196,0)+6,0)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заказ'!$N$7:$N$196,0)+6,0)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заказ'!$N$7:$N$196,0)+6,0)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заказ'!$N$7:$N$196,0)+6,0)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заказ'!$N$7:$N$196,0)+6,0)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заказ'!$N$7:$N$196,0)+6,0)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заказ'!$N$7:$N$196,0)+6,0)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заказ'!$N$7:$N$196,0)+6,0)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заказ'!$N$7:$N$196,0)+6,0)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заказ'!$N$7:$N$196,0)+6,0)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заказ'!$N$7:$N$196,0)+6,0)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заказ'!$N$7:$N$196,0)+6,0)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заказ'!$N$7:$N$196,0)+6,0)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заказ'!$N$7:$N$196,0)+6,0)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заказ'!$N$7:$N$196,0)+6,0)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заказ'!$N$7:$N$196,0)+6,0)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заказ'!$N$7:$N$196,0)+6,0)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заказ'!$N$7:$N$196,0)+6,0)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заказ'!$N$7:$N$196,0)+6,0)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заказ'!$N$7:$N$196,0)+6,0)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заказ'!$N$7:$N$196,0)+6,0)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заказ'!$N$7:$N$196,0)+6,0)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заказ'!$N$7:$N$196,0)+6,0)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заказ'!$N$7:$N$196,0)+6,0)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заказ'!$N$7:$N$196,0)+6,0)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заказ'!$N$7:$N$196,0)+6,0)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заказ'!$N$7:$N$196,0)+6,0)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заказ'!$N$7:$N$196,0)+6,0)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заказ'!$N$7:$N$196,0)+6,0)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заказ'!$N$7:$N$196,0)+6,0)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заказ'!$N$7:$N$196,0)+6,0)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заказ'!$N$7:$N$196,0)+6,0)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заказ'!$N$7:$N$196,0)+6,0)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заказ'!$N$7:$N$196,0)+6,0)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заказ'!$N$7:$N$196,0)+6,0)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заказ'!$N$7:$N$196,0)+6,0)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заказ'!$N$7:$N$196,0)+6,0)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заказ'!$N$7:$N$196,0)+6,0)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заказ'!$N$7:$N$196,0)+6,0)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заказ'!$N$7:$N$196,0)+6,0)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заказ'!$N$7:$N$196,0)+6,0)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заказ'!$N$7:$N$196,0)+6,0)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заказ'!$N$7:$N$196,0)+6,0)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заказ'!$N$7:$N$196,0)+6,0)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заказ'!$N$7:$N$196,0)+6,0)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заказ'!$N$7:$N$196,0)+6,0)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заказ'!$N$7:$N$196,0)+6,0)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заказ'!$N$7:$N$196,0)+6,0)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заказ'!$N$7:$N$196,0)+6,0)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заказ'!$N$7:$N$196,0)+6,0)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заказ'!$N$7:$N$196,0)+6,0)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заказ'!$N$7:$N$196,0)+6,0)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заказ'!$N$7:$N$196,0)+6,0)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заказ'!$N$7:$N$196,0)+6,0)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заказ'!$N$7:$N$196,0)+6,0)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заказ'!$N$7:$N$196,0)+6,0)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заказ'!$N$7:$N$196,0)+6,0)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заказ'!$N$7:$N$196,0)+6,0)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заказ'!$N$7:$N$196,0)+6,0)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заказ'!$N$7:$N$196,0)+6,0)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заказ'!$N$7:$N$196,0)+6,0)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заказ'!$N$7:$N$196,0)+6,0)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заказ'!$N$7:$N$196,0)+6,0)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заказ'!$N$7:$N$196,0)+6,0)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заказ'!$N$7:$N$196,0)+6,0)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заказ'!$N$7:$N$196,0)+6,0)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заказ'!$N$7:$N$196,0)+6,0)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заказ'!$N$7:$N$196,0)+6,0)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заказ'!$N$7:$N$196,0)+6,0)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заказ'!$N$7:$N$196,0)+6,0)</f>
      </c>
      <c r="L190" t="str">
        <f>IF($J190=0,"",IF(INDEX('Прайс и заказ'!Q:Q,$J190)="","",INDEX('Прайс и заказ'!Q:Q,$J190)))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9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741</v>
      </c>
    </row>
    <row r="2" spans="1:6">
      <c r="A2" t="s">
        <v>742</v>
      </c>
    </row>
    <row r="3" spans="1:6">
      <c r="A3" t="s">
        <v>743</v>
      </c>
    </row>
    <row r="4" spans="1:6">
      <c r="A4" t="s">
        <v>744</v>
      </c>
    </row>
    <row r="5" spans="1:6">
      <c r="A5" t="s">
        <v>745</v>
      </c>
      <c r="B5" t="s">
        <v>746</v>
      </c>
      <c r="C5" t="s">
        <v>747</v>
      </c>
      <c r="D5" t="s">
        <v>748</v>
      </c>
    </row>
    <row r="6" spans="1:6">
      <c r="A6" t="s">
        <v>749</v>
      </c>
      <c r="B6" t="s">
        <v>750</v>
      </c>
      <c r="C6" t="s">
        <v>751</v>
      </c>
      <c r="D6" t="s">
        <v>752</v>
      </c>
      <c r="E6" t="s">
        <v>753</v>
      </c>
      <c r="F6" t="s">
        <v>754</v>
      </c>
    </row>
    <row r="7" spans="1:6">
      <c r="A7" t="s">
        <v>755</v>
      </c>
      <c r="B7">
        <v>6</v>
      </c>
      <c r="C7" t="s">
        <v>756</v>
      </c>
      <c r="D7" t="s">
        <v>757</v>
      </c>
      <c r="E7" t="s">
        <v>758</v>
      </c>
      <c r="F7" t="s">
        <v>759</v>
      </c>
    </row>
    <row r="8" spans="1:6">
      <c r="A8" t="s">
        <v>760</v>
      </c>
      <c r="B8">
        <v>8</v>
      </c>
      <c r="C8" t="s">
        <v>761</v>
      </c>
      <c r="D8" t="s">
        <v>762</v>
      </c>
      <c r="E8" t="s">
        <v>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2026-10-01T20:34:44+04:00</dcterms:created>
  <dcterms:modified xsi:type="dcterms:W3CDTF">2026-10-01T20:34:44+04:00</dcterms:modified>
  <dc:title>Прайс-лист LavrPack — Расходные материалы</dc:title>
  <dc:description>Сформировано на www.lavrpack.ru 01.10.2026 20:34</dc:description>
  <dc:subject/>
  <cp:keywords/>
  <cp:category/>
</cp:coreProperties>
</file>