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<sst xmlns="http://schemas.openxmlformats.org/spreadsheetml/2006/main" uniqueCount="264">
  <si>
    <t xml:space="preserve">   ·   Прайс-лист «Расходные материалы — Краска»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</si>
  <si>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</si>
  <si>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</si>
  <si>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</si>
  <si>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</si>
  <si>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</si>
  <si>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</si>
  <si>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20:35</t>
  </si>
  <si>
    <t>Категория</t>
  </si>
  <si>
    <t>Расходные материалы — Краска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</si>
  <si>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</si>
  <si>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</si>
  <si>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</si>
  <si>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</si>
  <si>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</si>
  <si>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</si>
  <si>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</si>
  <si>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</si>
  <si>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</si>
  <si>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</si>
  <si>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</si>
  <si>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</si>
  <si>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</si>
  <si>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</si>
  <si>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</si>
  <si>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Краска — 60 поз.</t>
  </si>
  <si>
    <t>a73d1001-c12a-11ec-bc66-00e01a6800eb</t>
  </si>
  <si>
    <t>9449</t>
  </si>
  <si>
    <t>Блеск для листьев FloraLife®Leafshine</t>
  </si>
  <si>
    <t>Германия</t>
  </si>
  <si>
    <t>250мл.,</t>
  </si>
  <si>
    <t>https://www.lavrpack.ru/local/templates/phoenix_v1/images_cache/thumbs/6a43247ba9337b95cb4fa81b93abf76d.webp?v=1790861700</t>
  </si>
  <si>
    <t>f842a749-9171-11f1-ab51-22344d083d2c</t>
  </si>
  <si>
    <t>119752</t>
  </si>
  <si>
    <t>Блеск для листьев FloraLife®Leafshine Silicon free</t>
  </si>
  <si>
    <t>750мл.,</t>
  </si>
  <si>
    <t>https://www.lavrpack.ru/local/templates/phoenix_v1/images_cache/thumbs/ead2263eef30f58a0209a89542973336.webp?v=1790819072</t>
  </si>
  <si>
    <t>374150fb-7f2d-11ec-b73f-0018e40a3af2</t>
  </si>
  <si>
    <t>66476</t>
  </si>
  <si>
    <t>Краска</t>
  </si>
  <si>
    <t>Россия</t>
  </si>
  <si>
    <t>№19 для окраш.срез.цветов 275/300мл.(зеленая)</t>
  </si>
  <si>
    <t>https://www.lavrpack.ru/local/templates/phoenix_v1/images_cache/thumbs/446042255d00f51810de8ceabdef80a1.webp?v=1790861700</t>
  </si>
  <si>
    <t>65c2cd1b-4b55-11ee-bc2f-00e01a6800eb</t>
  </si>
  <si>
    <t>103956</t>
  </si>
  <si>
    <t>Спрей</t>
  </si>
  <si>
    <t>Китай</t>
  </si>
  <si>
    <t>Искусственный снег 175мл. белый</t>
  </si>
  <si>
    <t>https://www.lavrpack.ru/local/templates/phoenix_v1/images_cache/thumbs/3a7c811c7d2a293d88b697bf3efa8e88.webp?v=1790809999</t>
  </si>
  <si>
    <t>ead10435-9179-11f1-ab51-22344d083d2c</t>
  </si>
  <si>
    <t>119756</t>
  </si>
  <si>
    <t>Спрей FloraLife®Finishing Touch</t>
  </si>
  <si>
    <t>Великобритания</t>
  </si>
  <si>
    <t>1л.,</t>
  </si>
  <si>
    <t>https://www.lavrpack.ru/local/templates/phoenix_v1/images_cache/thumbs/d616388bd6f97bf6ab2664a0341ecdcb.webp?v=1790809999</t>
  </si>
  <si>
    <t>31ae1cf1-823d-11f0-ab48-22344d083d2c#6bc41c54-823d-11f0-ab48-22344d083d2c</t>
  </si>
  <si>
    <t>114346</t>
  </si>
  <si>
    <t>Спрей-краска</t>
  </si>
  <si>
    <t>Весенняя зелень</t>
  </si>
  <si>
    <t>"SIANA Provence" 520 мл</t>
  </si>
  <si>
    <t>https://www.lavrpack.ru/local/templates/phoenix_v1/images_cache/thumbs/5c57abe024dcb651cdaf17ab99c4bf8b.webp?v=1790809999</t>
  </si>
  <si>
    <t>c2e35130-7b78-11f1-ab51-22344d083d2c#21688457-7b7b-11f1-ab51-22344d083d2c</t>
  </si>
  <si>
    <t>119362</t>
  </si>
  <si>
    <t>Зеленая (028)</t>
  </si>
  <si>
    <t>"Spring" 400мл</t>
  </si>
  <si>
    <t>https://www.lavrpack.ru/local/templates/phoenix_v1/images_cache/thumbs/9d8c6763b74f0c62912a67489b0e42c1.webp?v=1790809999</t>
  </si>
  <si>
    <t>c2e35130-7b78-11f1-ab51-22344d083d2c#425e2eac-7b7b-11f1-ab51-22344d083d2c</t>
  </si>
  <si>
    <t>Желтая (лимон) (080)</t>
  </si>
  <si>
    <t>https://www.lavrpack.ru/local/templates/phoenix_v1/images_cache/thumbs/cc31f6c52f85235e8c8e8463ee487ce8.webp?v=1790809999</t>
  </si>
  <si>
    <t>c2e35130-7b78-11f1-ab51-22344d083d2c#b2f38abe-7b7b-11f1-ab51-22344d083d2c</t>
  </si>
  <si>
    <t>Аква (014)</t>
  </si>
  <si>
    <t>https://www.lavrpack.ru/local/templates/phoenix_v1/images_cache/thumbs/de020511c61afc7b26f3c38872a4c8c5.webp?v=1790809999</t>
  </si>
  <si>
    <t>c2e35130-7b78-11f1-ab51-22344d083d2c#34a74cff-7b7a-11f1-ab51-22344d083d2c</t>
  </si>
  <si>
    <t>Пудра (016)</t>
  </si>
  <si>
    <t>https://www.lavrpack.ru/local/templates/phoenix_v1/images_cache/thumbs/e6b5cdee15787c6145197945a38167c4.webp?v=1790809999</t>
  </si>
  <si>
    <t>c2e35130-7b78-11f1-ab51-22344d083d2c#41ec8ba3-7b7a-11f1-ab51-22344d083d2c</t>
  </si>
  <si>
    <t>Оранжевая (007)</t>
  </si>
  <si>
    <t>https://www.lavrpack.ru/local/templates/phoenix_v1/images_cache/thumbs/d4250161a8fc126077a8ff9789a443ff.webp?v=1790809999</t>
  </si>
  <si>
    <t>c2e35130-7b78-11f1-ab51-22344d083d2c#2f6637e5-7b7b-11f1-ab51-22344d083d2c</t>
  </si>
  <si>
    <t>Желтый (053)</t>
  </si>
  <si>
    <t>https://www.lavrpack.ru/local/templates/phoenix_v1/images_cache/thumbs/1378533c7efa149e2bb4410cace9ea15.webp?v=1790809999</t>
  </si>
  <si>
    <t>c2e35130-7b78-11f1-ab51-22344d083d2c#e078fb5d-7b79-11f1-ab51-22344d083d2c</t>
  </si>
  <si>
    <t>Светло-зеленая (018)</t>
  </si>
  <si>
    <t>https://www.lavrpack.ru/local/templates/phoenix_v1/images_cache/thumbs/6e1c46ec77f0ce54f45ce760367fec57.webp?v=1790809999</t>
  </si>
  <si>
    <t>c2e35130-7b78-11f1-ab51-22344d083d2c#edfdfc8e-7b79-11f1-ab51-22344d083d2c</t>
  </si>
  <si>
    <t>Сатиновое дерево (041)</t>
  </si>
  <si>
    <t>https://www.lavrpack.ru/local/templates/phoenix_v1/images_cache/thumbs/21bab3d3fd6cf1a93c5d9778d3a7ba3d.webp?v=1790809999</t>
  </si>
  <si>
    <t>c2e35130-7b78-11f1-ab51-22344d083d2c#d90d9f2a-7b7a-11f1-ab51-22344d083d2c</t>
  </si>
  <si>
    <t>Коричневый (054)</t>
  </si>
  <si>
    <t>https://www.lavrpack.ru/local/templates/phoenix_v1/images_cache/thumbs/590fdf8bf216ed610c6bbaf04cf9bfa0.webp?v=1790809999</t>
  </si>
  <si>
    <t>c2e35130-7b78-11f1-ab51-22344d083d2c#aff804d3-7b7a-11f1-ab51-22344d083d2c</t>
  </si>
  <si>
    <t>Красное дерево (048)</t>
  </si>
  <si>
    <t>https://www.lavrpack.ru/local/templates/phoenix_v1/images_cache/thumbs/5feccdbd9713bf084e42ff121496caaf.webp?v=1790809999</t>
  </si>
  <si>
    <t>c2e35130-7b78-11f1-ab51-22344d083d2c#a3ccff40-7b79-11f1-ab51-22344d083d2c</t>
  </si>
  <si>
    <t>Темно-зеленая (011)</t>
  </si>
  <si>
    <t>https://www.lavrpack.ru/local/templates/phoenix_v1/images_cache/thumbs/77e3158fdda125075827e2ba4daf1b15.webp?v=1790809999</t>
  </si>
  <si>
    <t>c2e35130-7b78-11f1-ab51-22344d083d2c#73854c0e-7b7a-11f1-ab51-22344d083d2c</t>
  </si>
  <si>
    <t>Латунь (032)</t>
  </si>
  <si>
    <t>https://www.lavrpack.ru/local/templates/phoenix_v1/images_cache/thumbs/0a7783b850a38be6c0c61ce181de9c37.webp?v=1790809999</t>
  </si>
  <si>
    <t>1c949b6f-916e-11f1-ab51-22344d083d2c#4da35d56-916e-11f1-ab51-22344d083d2c</t>
  </si>
  <si>
    <t>119751</t>
  </si>
  <si>
    <t>Спрей-краска OASIS®AQUA COLOUR</t>
  </si>
  <si>
    <t>Германия, Роза</t>
  </si>
  <si>
    <t>400мл.,</t>
  </si>
  <si>
    <t>https://www.lavrpack.ru/local/templates/phoenix_v1/images_cache/thumbs/141ece0db73b3abe7787ecad7734f310.webp?v=1790809999</t>
  </si>
  <si>
    <t>1c949b6f-916e-11f1-ab51-22344d083d2c#2a852e79-916e-11f1-ab51-22344d083d2c</t>
  </si>
  <si>
    <t>Германия, Белый</t>
  </si>
  <si>
    <t>https://www.lavrpack.ru/local/templates/phoenix_v1/images_cache/thumbs/a2baf0efcbcd8f184c43ba644aa5dc36.webp?v=1790809999</t>
  </si>
  <si>
    <t>1c949b6f-916e-11f1-ab51-22344d083d2c#da51094a-916e-11f1-ab51-22344d083d2c</t>
  </si>
  <si>
    <t>Германия, Черный</t>
  </si>
  <si>
    <t>https://www.lavrpack.ru/local/templates/phoenix_v1/images_cache/thumbs/7a2ea1cea973458f0b88b815b424acca.webp?v=1790809999</t>
  </si>
  <si>
    <t>1c949b6f-916e-11f1-ab51-22344d083d2c#b59bc5e9-916e-11f1-ab51-22344d083d2c</t>
  </si>
  <si>
    <t>Германия, Океанская синева</t>
  </si>
  <si>
    <t>https://www.lavrpack.ru/local/templates/phoenix_v1/images_cache/thumbs/34d62fb41bbe9fcb46891bdee6b1e52d.webp?v=1790809999</t>
  </si>
  <si>
    <t>1c949b6f-916e-11f1-ab51-22344d083d2c#cb8b58d5-916e-11f1-ab51-22344d083d2c</t>
  </si>
  <si>
    <t>Германия, Серый</t>
  </si>
  <si>
    <t>https://www.lavrpack.ru/local/templates/phoenix_v1/images_cache/thumbs/3b2d3bd1c2b7712ff3186f41c2c02c2d.webp?v=1790809999</t>
  </si>
  <si>
    <t>1c949b6f-916e-11f1-ab51-22344d083d2c#bbfeafe6-916e-11f1-ab51-22344d083d2c</t>
  </si>
  <si>
    <t>Германия, Мята</t>
  </si>
  <si>
    <t>https://www.lavrpack.ru/local/templates/phoenix_v1/images_cache/thumbs/2a4cc88e48caf3dacccffad27618b4e5.webp?v=1790809999</t>
  </si>
  <si>
    <t>1c949b6f-916e-11f1-ab51-22344d083d2c#a9228bb9-916e-11f1-ab51-22344d083d2c</t>
  </si>
  <si>
    <t>Германия, Небесно-голубой</t>
  </si>
  <si>
    <t>https://www.lavrpack.ru/local/templates/phoenix_v1/images_cache/thumbs/71e00bc088e633c51a3449d57a442b4f.webp?v=1790809999</t>
  </si>
  <si>
    <t>1c949b6f-916e-11f1-ab51-22344d083d2c#45b2e54c-916e-11f1-ab51-22344d083d2c</t>
  </si>
  <si>
    <t>Германия, Ярко-красный</t>
  </si>
  <si>
    <t>https://www.lavrpack.ru/local/templates/phoenix_v1/images_cache/thumbs/73b383a0c1fddbaab6b3dcb615c1c4b6.webp?v=1790809999</t>
  </si>
  <si>
    <t>1c949b6f-916e-11f1-ab51-22344d083d2c#9c60b522-916e-11f1-ab51-22344d083d2c</t>
  </si>
  <si>
    <t>Германия, Ультрамарин</t>
  </si>
  <si>
    <t>https://www.lavrpack.ru/local/templates/phoenix_v1/images_cache/thumbs/4db175eb8b541b80432dd788c84dcb56.webp?v=1790809999</t>
  </si>
  <si>
    <t>1c949b6f-916e-11f1-ab51-22344d083d2c#31442c9a-916e-11f1-ab51-22344d083d2c</t>
  </si>
  <si>
    <t>Германия, Крем</t>
  </si>
  <si>
    <t>https://www.lavrpack.ru/local/templates/phoenix_v1/images_cache/thumbs/daa1ad94a643556aa826fc43bffe16f2.webp?v=1790809999</t>
  </si>
  <si>
    <t>1c949b6f-916e-11f1-ab51-22344d083d2c#703bd8c2-916e-11f1-ab51-22344d083d2c</t>
  </si>
  <si>
    <t>Германия, Светло-вишневый</t>
  </si>
  <si>
    <t>https://www.lavrpack.ru/local/templates/phoenix_v1/images_cache/thumbs/53447b46a7f0960bf453cc1bae8ad206.webp?v=1790809999</t>
  </si>
  <si>
    <t>1c949b6f-916e-11f1-ab51-22344d083d2c#763c96fb-916e-11f1-ab51-22344d083d2c</t>
  </si>
  <si>
    <t>Германия, Розовый</t>
  </si>
  <si>
    <t>https://www.lavrpack.ru/local/templates/phoenix_v1/images_cache/thumbs/4dcb7080028ecec5fe175f2226d001fa.webp?v=1790809999</t>
  </si>
  <si>
    <t>1c949b6f-916e-11f1-ab51-22344d083d2c#8a04fd61-916e-11f1-ab51-22344d083d2c</t>
  </si>
  <si>
    <t>Германия, Молочный</t>
  </si>
  <si>
    <t>f1a8321a-2f1f-11f0-ab40-22344d083d2c#058272ec-2f20-11f0-ab40-22344d083d2c</t>
  </si>
  <si>
    <t>112667</t>
  </si>
  <si>
    <t>LOTOS</t>
  </si>
  <si>
    <t>Бирюзовый</t>
  </si>
  <si>
    <t>Краситель флористический 300мл</t>
  </si>
  <si>
    <t>https://www.lavrpack.ru/local/templates/phoenix_v1/images_cache/thumbs/5a2b033610486b7f95ec3bfe424d718c.webp?v=1790809999</t>
  </si>
  <si>
    <t>f1a8321a-2f1f-11f0-ab40-22344d083d2c#a7665366-2f20-11f0-ab40-22344d083d2c</t>
  </si>
  <si>
    <t>Персиковый</t>
  </si>
  <si>
    <t>https://www.lavrpack.ru/local/templates/phoenix_v1/images_cache/thumbs/e9ab41ee204c4f4269427abf0c322790.webp?v=1790809999</t>
  </si>
  <si>
    <t>f1a8321a-2f1f-11f0-ab40-22344d083d2c#6e16ee68-2f20-11f0-ab40-22344d083d2c</t>
  </si>
  <si>
    <t>Красный</t>
  </si>
  <si>
    <t>https://www.lavrpack.ru/local/templates/phoenix_v1/images_cache/thumbs/ea1516521af960918f4d5baa5a506975.webp?v=1790809999</t>
  </si>
  <si>
    <t>f1a8321a-2f1f-11f0-ab40-22344d083d2c#18c0741f-2f21-11f0-ab40-22344d083d2c</t>
  </si>
  <si>
    <t>Черный</t>
  </si>
  <si>
    <t>https://www.lavrpack.ru/local/templates/phoenix_v1/images_cache/thumbs/467ea9de18f69335664298d176874406.webp?v=1790809999</t>
  </si>
  <si>
    <t>f1a8321a-2f1f-11f0-ab40-22344d083d2c#c51dc5d8-2f20-11f0-ab40-22344d083d2c</t>
  </si>
  <si>
    <t>Салатовый</t>
  </si>
  <si>
    <t>https://www.lavrpack.ru/local/templates/phoenix_v1/images_cache/thumbs/28a1d7efd467c3474693c3eb4cd502f0.webp?v=1790809999</t>
  </si>
  <si>
    <t>f1a8321a-2f1f-11f0-ab40-22344d083d2c#bdf94b1b-2f20-11f0-ab40-22344d083d2c</t>
  </si>
  <si>
    <t>Розовый</t>
  </si>
  <si>
    <t>https://www.lavrpack.ru/local/templates/phoenix_v1/images_cache/thumbs/009fc63ce19044bb816d1c96432505ab.webp?v=1790809999</t>
  </si>
  <si>
    <t>f1a8321a-2f1f-11f0-ab40-22344d083d2c#2596e070-2f20-11f0-ab40-22344d083d2c</t>
  </si>
  <si>
    <t>Зеленый</t>
  </si>
  <si>
    <t>https://www.lavrpack.ru/local/templates/phoenix_v1/images_cache/thumbs/8aecca29e1f42d51ad836dc7132dce4e.webp?v=1790809999</t>
  </si>
  <si>
    <t>f1a8321a-2f1f-11f0-ab40-22344d083d2c#df589437-2f20-11f0-ab40-22344d083d2c</t>
  </si>
  <si>
    <t>Ультрамарин</t>
  </si>
  <si>
    <t>https://www.lavrpack.ru/local/templates/phoenix_v1/images_cache/thumbs/b843d26c14e538f7dd663bedf37876f9.webp?v=1790809999</t>
  </si>
  <si>
    <t>f1a8321a-2f1f-11f0-ab40-22344d083d2c#f2170636-2f20-11f0-ab40-22344d083d2c</t>
  </si>
  <si>
    <t>Фисташковый</t>
  </si>
  <si>
    <t>https://www.lavrpack.ru/local/templates/phoenix_v1/images_cache/thumbs/79c886cf316de17dd4c8a5b1cd40b9bc.webp?v=1790809999</t>
  </si>
  <si>
    <t>f1a8321a-2f1f-11f0-ab40-22344d083d2c#0c9c8b64-2f20-11f0-ab40-22344d083d2c</t>
  </si>
  <si>
    <t>Голубой</t>
  </si>
  <si>
    <t>https://www.lavrpack.ru/local/templates/phoenix_v1/images_cache/thumbs/61aec708f76b99946f034af662001a45.webp?v=1790809999</t>
  </si>
  <si>
    <t>f1a8321a-2f1f-11f0-ab40-22344d083d2c#5b3367dc-2f20-11f0-ab40-22344d083d2c</t>
  </si>
  <si>
    <t>Коралловый</t>
  </si>
  <si>
    <t>https://www.lavrpack.ru/local/templates/phoenix_v1/images_cache/thumbs/e8c4f3ea49960eefd6cefa1be83bf5b9.webp?v=1790809999</t>
  </si>
  <si>
    <t>f1a8321a-2f1f-11f0-ab40-22344d083d2c#1f9f0261-2f21-11f0-ab40-22344d083d2c</t>
  </si>
  <si>
    <t>Янтарный</t>
  </si>
  <si>
    <t>https://www.lavrpack.ru/local/templates/phoenix_v1/images_cache/thumbs/ba3ffd1825f70e72be39f0e9457a6762.webp?v=1790788187</t>
  </si>
  <si>
    <t>f1a8321a-2f1f-11f0-ab40-22344d083d2c#cc8e979a-2f20-11f0-ab40-22344d083d2c</t>
  </si>
  <si>
    <t>Сизый</t>
  </si>
  <si>
    <t>https://www.lavrpack.ru/local/templates/phoenix_v1/images_cache/thumbs/f2326760d2ee6debf499c72db15ad583.webp?v=1790809999</t>
  </si>
  <si>
    <t>f1a8321a-2f1f-11f0-ab40-22344d083d2c#10814764-2f21-11f0-ab40-22344d083d2c</t>
  </si>
  <si>
    <t>Холодно-розовый</t>
  </si>
  <si>
    <t>https://www.lavrpack.ru/local/templates/phoenix_v1/images_cache/thumbs/bce5fbbfea11799aa9ccef138252b4ea.webp?v=1790809999</t>
  </si>
  <si>
    <t>f1a8321a-2f1f-11f0-ab40-22344d083d2c#e992882a-2f20-11f0-ab40-22344d083d2c</t>
  </si>
  <si>
    <t>Фиолетовый</t>
  </si>
  <si>
    <t>https://www.lavrpack.ru/local/templates/phoenix_v1/images_cache/thumbs/5cdc7bb7ecfe552d5a02b3edb77dafb7.webp?v=1790809999</t>
  </si>
  <si>
    <t>f1a8321a-2f1f-11f0-ab40-22344d083d2c#77be7712-2f20-11f0-ab40-22344d083d2c</t>
  </si>
  <si>
    <t>Лавандовый</t>
  </si>
  <si>
    <t>https://www.lavrpack.ru/local/templates/phoenix_v1/images_cache/thumbs/dc14f4cde0c9494dad131a5ee404735f.webp?v=1790809999</t>
  </si>
  <si>
    <t>f1a8321a-2f1f-11f0-ab40-22344d083d2c#1f7fcded-2f20-11f0-ab40-22344d083d2c</t>
  </si>
  <si>
    <t>Желтый</t>
  </si>
  <si>
    <t>https://www.lavrpack.ru/local/templates/phoenix_v1/images_cache/thumbs/b09aa8d3e495c8ba5534e0e93f7c4162.webp?v=1790809999</t>
  </si>
  <si>
    <t>f1a8321a-2f1f-11f0-ab40-22344d083d2c#325bd09b-2f20-11f0-ab40-22344d083d2c</t>
  </si>
  <si>
    <t>Золотой</t>
  </si>
  <si>
    <t>https://www.lavrpack.ru/local/templates/phoenix_v1/images_cache/thumbs/6122110530496b81dd642e508ed1c881.webp?v=1790809999</t>
  </si>
  <si>
    <t>f1a8321a-2f1f-11f0-ab40-22344d083d2c#ff80083f-2f1f-11f0-ab40-22344d083d2c</t>
  </si>
  <si>
    <t>Аквамарин</t>
  </si>
  <si>
    <t>https://www.lavrpack.ru/local/templates/phoenix_v1/images_cache/thumbs/08c1ba01fd95aa28d2f96c6bee518b7a.webp?v=1790809999</t>
  </si>
  <si>
    <t>f1a8321a-2f1f-11f0-ab40-22344d083d2c#9a6429b1-2f20-11f0-ab40-22344d083d2c</t>
  </si>
  <si>
    <t>Оранжевый</t>
  </si>
  <si>
    <t>https://www.lavrpack.ru/local/templates/phoenix_v1/images_cache/thumbs/e8054bc76af19398ee63ac955a917c54.webp?v=1790809999</t>
  </si>
  <si>
    <t>f1a8321a-2f1f-11f0-ab40-22344d083d2c#61309f62-2f20-11f0-ab40-22344d083d2c</t>
  </si>
  <si>
    <t>Коричневый</t>
  </si>
  <si>
    <t>https://www.lavrpack.ru/local/templates/phoenix_v1/images_cache/thumbs/2ed971f7d3445ab8d06dd6102df59705.webp?v=1790809999</t>
  </si>
  <si>
    <t>f1a8321a-2f1f-11f0-ab40-22344d083d2c#ad8e5428-2f20-11f0-ab40-22344d083d2c</t>
  </si>
  <si>
    <t>Пудровый</t>
  </si>
  <si>
    <t>https://www.lavrpack.ru/local/templates/phoenix_v1/images_cache/thumbs/98c96cb9cd1b6ef0f10237faa54182fb.webp?v=1790809999</t>
  </si>
  <si>
    <t>f1a8321a-2f1f-11f0-ab40-22344d083d2c#806020ef-2f20-11f0-ab40-22344d083d2c</t>
  </si>
  <si>
    <t>Лайм</t>
  </si>
  <si>
    <t>https://www.lavrpack.ru/local/templates/phoenix_v1/images_cache/thumbs/5c31dedf31660b3e268bebb534eb8714.webp?v=1790809999</t>
  </si>
  <si>
    <t>f1a8321a-2f1f-11f0-ab40-22344d083d2c#f9f305bb-2f20-11f0-ab40-22344d083d2c</t>
  </si>
  <si>
    <t>Фуксия</t>
  </si>
  <si>
    <t>https://www.lavrpack.ru/local/templates/phoenix_v1/images_cache/thumbs/1343ac987f7b8cc865cd2b8d28d5e7c9.webp?v=1790809999</t>
  </si>
  <si>
    <t>f1a8321a-2f1f-11f0-ab40-22344d083d2c#8dc8fae1-2f20-11f0-ab40-22344d083d2c</t>
  </si>
  <si>
    <t>Малиновый</t>
  </si>
  <si>
    <t>https://www.lavrpack.ru/local/templates/phoenix_v1/images_cache/thumbs/375106da65d45c3440839992a37e750c.webp?v=1790809999</t>
  </si>
  <si>
    <t>f1a8321a-2f1f-11f0-ab40-22344d083d2c#869620f9-2f20-11f0-ab40-22344d083d2c</t>
  </si>
  <si>
    <t>Лимонный</t>
  </si>
  <si>
    <t>https://www.lavrpack.ru/local/templates/phoenix_v1/images_cache/thumbs/a98ba631fdbace0bbf0df4b1e12f2f02.webp?v=1790809999</t>
  </si>
  <si>
    <t>f1a8321a-2f1f-11f0-ab40-22344d083d2c#4dea6036-2f20-11f0-ab40-22344d083d2c</t>
  </si>
  <si>
    <t>Канареечный/Неоновый желтый</t>
  </si>
  <si>
    <t>https://www.lavrpack.ru/local/templates/phoenix_v1/images_cache/thumbs/7fbc58c02a7b92dbfbbef5ae116ee047.webp?v=1790809999</t>
  </si>
  <si>
    <t>969729fd-29fd-11ee-84d8-00e01a6800eb#01aa6237-4bdc-11ee-bc2f-00e01a6800eb</t>
  </si>
  <si>
    <t>103395</t>
  </si>
  <si>
    <t>Краситель флористический 950мл</t>
  </si>
  <si>
    <t>https://www.lavrpack.ru/local/templates/phoenix_v1/images_cache/thumbs/0d16f3c6fb110b8f834101f588ab2867.webp?v=1790809999</t>
  </si>
  <si>
    <t>969729fd-29fd-11ee-84d8-00e01a6800eb#89998c2f-4bdc-11ee-bc2f-00e01a6800eb</t>
  </si>
  <si>
    <t>https://www.lavrpack.ru/local/templates/phoenix_v1/images_cache/thumbs/16b329b774ac580a03d4ac27f9863e22.webp?v=1790809999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</si>
  <si>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</si>
  <si>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</si>
  <si>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</si>
  <si>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</si>
  <si>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</si>
  <si>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</si>
  <si>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</si>
  <si>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</si>
  <si>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</si>
  <si>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</si>
  <si>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</si>
  <si>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</si>
  <si>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20:35</t>
  </si>
  <si>
    <t>Тип цены: опт</t>
  </si>
  <si>
    <t>Раздел: Расходные материалы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</si>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</sst>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3251a0797a191002a86258c001da5ee2.jpg"/><Relationship Id="rId3" Type="http://schemas.openxmlformats.org/officeDocument/2006/relationships/image" Target="../media/7d6cf2fbb040c206147b1294dc1b9220.jpg"/><Relationship Id="rId4" Type="http://schemas.openxmlformats.org/officeDocument/2006/relationships/image" Target="../media/e4ef848c41999803783dde33d389a3a3.jpg"/><Relationship Id="rId5" Type="http://schemas.openxmlformats.org/officeDocument/2006/relationships/image" Target="../media/2a4f039d7323b05461c94c70fa874622.jpg"/><Relationship Id="rId6" Type="http://schemas.openxmlformats.org/officeDocument/2006/relationships/image" Target="../media/802dfc82beaa1fed11fca3ac6dd09099.jpg"/><Relationship Id="rId7" Type="http://schemas.openxmlformats.org/officeDocument/2006/relationships/image" Target="../media/b657bd15eaf7e11a8e00d88d295724cc.jpg"/><Relationship Id="rId8" Type="http://schemas.openxmlformats.org/officeDocument/2006/relationships/image" Target="../media/1e3946d9ceec37e40988cded6342ad44.jpg"/><Relationship Id="rId9" Type="http://schemas.openxmlformats.org/officeDocument/2006/relationships/image" Target="../media/a314b6b377b86fc2dd37d05f4989817a.jpg"/><Relationship Id="rId10" Type="http://schemas.openxmlformats.org/officeDocument/2006/relationships/image" Target="../media/1c5e2b0f637875de8862cb072ec4045b.jpg"/><Relationship Id="rId11" Type="http://schemas.openxmlformats.org/officeDocument/2006/relationships/image" Target="../media/da78fb7c4f05b4ef3902dabbaf7a5555.jpg"/><Relationship Id="rId12" Type="http://schemas.openxmlformats.org/officeDocument/2006/relationships/image" Target="../media/0d7c7c8117dc801aa5f7b178e7ce0cd4.jpg"/><Relationship Id="rId13" Type="http://schemas.openxmlformats.org/officeDocument/2006/relationships/image" Target="../media/798f024d228a7bee662e23ee49d918a8.jpg"/><Relationship Id="rId14" Type="http://schemas.openxmlformats.org/officeDocument/2006/relationships/image" Target="../media/baea47ea483a813fd96cbb5ba688fcc9.jpg"/><Relationship Id="rId15" Type="http://schemas.openxmlformats.org/officeDocument/2006/relationships/image" Target="../media/b6b2fc46849c79921902ef11fa71d753.jpg"/><Relationship Id="rId16" Type="http://schemas.openxmlformats.org/officeDocument/2006/relationships/image" Target="../media/a0878e76ac4032326ea8389e63bff9cb.jpg"/><Relationship Id="rId17" Type="http://schemas.openxmlformats.org/officeDocument/2006/relationships/image" Target="../media/87c9ab652146284920e9bec506eae176.jpg"/><Relationship Id="rId18" Type="http://schemas.openxmlformats.org/officeDocument/2006/relationships/image" Target="../media/f615b1a1fb00bea870ea73b21bda3d9e.jpg"/><Relationship Id="rId19" Type="http://schemas.openxmlformats.org/officeDocument/2006/relationships/image" Target="../media/bea0ba449aa6676c7f35ac8335cef506.jpg"/><Relationship Id="rId20" Type="http://schemas.openxmlformats.org/officeDocument/2006/relationships/image" Target="../media/1ac41e4f7cae2d53ec370e0527e54fdf.jpg"/><Relationship Id="rId21" Type="http://schemas.openxmlformats.org/officeDocument/2006/relationships/image" Target="../media/a438db1551fb76c1e84a1b84e4259377.jpg"/><Relationship Id="rId22" Type="http://schemas.openxmlformats.org/officeDocument/2006/relationships/image" Target="../media/ba76faece65f2bd418beb9f65f533d0b.jpg"/><Relationship Id="rId23" Type="http://schemas.openxmlformats.org/officeDocument/2006/relationships/image" Target="../media/20a5fc567cbc384992202e63c90ca9ee.jpg"/><Relationship Id="rId24" Type="http://schemas.openxmlformats.org/officeDocument/2006/relationships/image" Target="../media/bc13af53499bf5853e1dff86778b6917.jpg"/><Relationship Id="rId25" Type="http://schemas.openxmlformats.org/officeDocument/2006/relationships/image" Target="../media/4267f20fedf72dd596e9b0700f0d112f.jpg"/><Relationship Id="rId26" Type="http://schemas.openxmlformats.org/officeDocument/2006/relationships/image" Target="../media/bd9aa545af9441e8d12aee01db2c3bd5.jpg"/><Relationship Id="rId27" Type="http://schemas.openxmlformats.org/officeDocument/2006/relationships/image" Target="../media/e6af2d4f3803e12be02bfb2626f48015.jpg"/><Relationship Id="rId28" Type="http://schemas.openxmlformats.org/officeDocument/2006/relationships/image" Target="../media/4479513df64cd9b71b9cf6cc110af1c7.jpg"/><Relationship Id="rId29" Type="http://schemas.openxmlformats.org/officeDocument/2006/relationships/image" Target="../media/cd355798cb6fed5420ff9c39c9d01641.jpg"/><Relationship Id="rId30" Type="http://schemas.openxmlformats.org/officeDocument/2006/relationships/image" Target="../media/6d57de4b1f9dacfddadff97e66c61142.jpg"/><Relationship Id="rId31" Type="http://schemas.openxmlformats.org/officeDocument/2006/relationships/image" Target="../media/396e939ef207036606193ac9ef5d87ee.jpg"/><Relationship Id="rId32" Type="http://schemas.openxmlformats.org/officeDocument/2006/relationships/image" Target="../media/a939efc21dbd2544928fa78559d9ba28.jpg"/><Relationship Id="rId33" Type="http://schemas.openxmlformats.org/officeDocument/2006/relationships/image" Target="../media/f2c58713eee30b7e74119f33e466c9d6.jpg"/><Relationship Id="rId34" Type="http://schemas.openxmlformats.org/officeDocument/2006/relationships/image" Target="../media/8ecbd70eebb9522578456df2539357a3.jpg"/><Relationship Id="rId35" Type="http://schemas.openxmlformats.org/officeDocument/2006/relationships/image" Target="../media/2246a41f069f630bead20fe8f08867fa.jpg"/><Relationship Id="rId36" Type="http://schemas.openxmlformats.org/officeDocument/2006/relationships/image" Target="../media/5d34ba0e25d31b275b9549a4eb4a4dc2.jpg"/><Relationship Id="rId37" Type="http://schemas.openxmlformats.org/officeDocument/2006/relationships/image" Target="../media/9af78842f08d5258936437e83670d9d8.jpg"/><Relationship Id="rId38" Type="http://schemas.openxmlformats.org/officeDocument/2006/relationships/image" Target="../media/57cb6d11f8dbacf8fa0a0d618b56d7b3.jpg"/><Relationship Id="rId39" Type="http://schemas.openxmlformats.org/officeDocument/2006/relationships/image" Target="../media/64a0c86a52d533d7fbf697737d4773e2.jpg"/><Relationship Id="rId40" Type="http://schemas.openxmlformats.org/officeDocument/2006/relationships/image" Target="../media/295b4e28dc4e47ec22b7fb658d486fb1.jpg"/><Relationship Id="rId41" Type="http://schemas.openxmlformats.org/officeDocument/2006/relationships/image" Target="../media/385f530ae0a029b8eb68b45ce0837f80.jpg"/><Relationship Id="rId42" Type="http://schemas.openxmlformats.org/officeDocument/2006/relationships/image" Target="../media/8e494ecdf5b7f856775fce44432e5ebf.jpg"/><Relationship Id="rId43" Type="http://schemas.openxmlformats.org/officeDocument/2006/relationships/image" Target="../media/80817af2ee0911fd5da87397c0f4a0b9.jpg"/><Relationship Id="rId44" Type="http://schemas.openxmlformats.org/officeDocument/2006/relationships/image" Target="../media/a19ec5b2331414ecdb072a47efd7536c.jpg"/><Relationship Id="rId45" Type="http://schemas.openxmlformats.org/officeDocument/2006/relationships/image" Target="../media/cfaaad1a43300977934375e0b6e63792.jpg"/><Relationship Id="rId46" Type="http://schemas.openxmlformats.org/officeDocument/2006/relationships/image" Target="../media/c0aea169270f3b89945a34f7d021517b.jpg"/><Relationship Id="rId47" Type="http://schemas.openxmlformats.org/officeDocument/2006/relationships/image" Target="../media/67269748a5315eaf49615a567470dd6b.jpg"/><Relationship Id="rId48" Type="http://schemas.openxmlformats.org/officeDocument/2006/relationships/image" Target="../media/897cc5bb605bdcf39717121051142b9b.jpg"/><Relationship Id="rId49" Type="http://schemas.openxmlformats.org/officeDocument/2006/relationships/image" Target="../media/7f2db4f39a2ab5aeab15ca449f326b82.jpg"/><Relationship Id="rId50" Type="http://schemas.openxmlformats.org/officeDocument/2006/relationships/image" Target="../media/5ab1bed872cd1152480cf5a0a178997b.jpg"/><Relationship Id="rId51" Type="http://schemas.openxmlformats.org/officeDocument/2006/relationships/image" Target="../media/9ba0de6faf5f09fc6e1071ecdf674715.jpg"/><Relationship Id="rId52" Type="http://schemas.openxmlformats.org/officeDocument/2006/relationships/image" Target="../media/bc41f8d48da36aef6228f6b01da464c2.jpg"/><Relationship Id="rId53" Type="http://schemas.openxmlformats.org/officeDocument/2006/relationships/image" Target="../media/c5cb3ded74e1a2bf991d42fdefca1445.jpg"/><Relationship Id="rId54" Type="http://schemas.openxmlformats.org/officeDocument/2006/relationships/image" Target="../media/df1e1a78cec06d41ebf681e66cf5ce84.jpg"/><Relationship Id="rId55" Type="http://schemas.openxmlformats.org/officeDocument/2006/relationships/image" Target="../media/05a8f1900d9dfdcc8a53fa7186bb7a2f.jpg"/><Relationship Id="rId56" Type="http://schemas.openxmlformats.org/officeDocument/2006/relationships/image" Target="../media/a073c8e7983307f9d512bc6cc4af16ba.jpg"/><Relationship Id="rId57" Type="http://schemas.openxmlformats.org/officeDocument/2006/relationships/image" Target="../media/3a5bef5baf0c266a2a99170f4bcc757f.jpg"/><Relationship Id="rId58" Type="http://schemas.openxmlformats.org/officeDocument/2006/relationships/image" Target="../media/8dacf993114f387e29d052ed7b6e9248.jpg"/><Relationship Id="rId59" Type="http://schemas.openxmlformats.org/officeDocument/2006/relationships/image" Target="../media/e59753c0b2931a9d8fde94e937a70bfd.jpg"/><Relationship Id="rId60" Type="http://schemas.openxmlformats.org/officeDocument/2006/relationships/image" Target="../media/3053b0801bdd3c5bc7fc851d0740e004.jpg"/><Relationship Id="rId61" Type="http://schemas.openxmlformats.org/officeDocument/2006/relationships/image" Target="../media/40e7c9325380d3e194d36ed9eb73106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152400</xdr:rowOff>
    </xdr:from>
    <xdr:ext cx="647700" cy="428625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123825</xdr:colOff>
      <xdr:row>9</xdr:row>
      <xdr:rowOff>38100</xdr:rowOff>
    </xdr:from>
    <xdr:ext cx="523875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152400</xdr:rowOff>
    </xdr:from>
    <xdr:ext cx="647700" cy="428625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152400</xdr:rowOff>
    </xdr:from>
    <xdr:ext cx="647700" cy="428625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152400</xdr:rowOff>
    </xdr:from>
    <xdr:ext cx="647700" cy="428625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152400</xdr:rowOff>
    </xdr:from>
    <xdr:ext cx="647700" cy="428625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152400</xdr:rowOff>
    </xdr:from>
    <xdr:ext cx="647700" cy="428625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152400</xdr:rowOff>
    </xdr:from>
    <xdr:ext cx="647700" cy="428625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152400</xdr:rowOff>
    </xdr:from>
    <xdr:ext cx="647700" cy="428625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152400</xdr:rowOff>
    </xdr:from>
    <xdr:ext cx="647700" cy="428625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152400</xdr:rowOff>
    </xdr:from>
    <xdr:ext cx="647700" cy="428625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152400</xdr:rowOff>
    </xdr:from>
    <xdr:ext cx="647700" cy="428625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152400</xdr:rowOff>
    </xdr:from>
    <xdr:ext cx="647700" cy="428625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152400</xdr:rowOff>
    </xdr:from>
    <xdr:ext cx="647700" cy="428625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152400</xdr:rowOff>
    </xdr:from>
    <xdr:ext cx="647700" cy="428625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38100</xdr:rowOff>
    </xdr:from>
    <xdr:ext cx="647700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38100</xdr:rowOff>
    </xdr:from>
    <xdr:ext cx="647700" cy="647700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38100</xdr:rowOff>
    </xdr:from>
    <xdr:ext cx="647700" cy="64770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38100</xdr:rowOff>
    </xdr:from>
    <xdr:ext cx="647700" cy="64770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38100</xdr:rowOff>
    </xdr:from>
    <xdr:ext cx="647700" cy="647700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a73d1001-c12a-11ec-bc66-00e01a6800eb" TargetMode="External"/><Relationship Id="rId_hyperlink_2" Type="http://schemas.openxmlformats.org/officeDocument/2006/relationships/hyperlink" Target="https://www.lavrpack.ru/catalog/?product=f842a749-9171-11f1-ab51-22344d083d2c" TargetMode="External"/><Relationship Id="rId_hyperlink_3" Type="http://schemas.openxmlformats.org/officeDocument/2006/relationships/hyperlink" Target="https://www.lavrpack.ru/catalog/?product=374150fb-7f2d-11ec-b73f-0018e40a3af2" TargetMode="External"/><Relationship Id="rId_hyperlink_4" Type="http://schemas.openxmlformats.org/officeDocument/2006/relationships/hyperlink" Target="https://www.lavrpack.ru/catalog/?product=65c2cd1b-4b55-11ee-bc2f-00e01a6800eb" TargetMode="External"/><Relationship Id="rId_hyperlink_5" Type="http://schemas.openxmlformats.org/officeDocument/2006/relationships/hyperlink" Target="https://www.lavrpack.ru/catalog/?product=ead10435-9179-11f1-ab51-22344d083d2c" TargetMode="External"/><Relationship Id="rId_hyperlink_6" Type="http://schemas.openxmlformats.org/officeDocument/2006/relationships/hyperlink" Target="https://www.lavrpack.ru/catalog/?product=31ae1cf1-823d-11f0-ab48-22344d083d2c%236bc41c54-823d-11f0-ab48-22344d083d2c" TargetMode="External"/><Relationship Id="rId_hyperlink_7" Type="http://schemas.openxmlformats.org/officeDocument/2006/relationships/hyperlink" Target="https://www.lavrpack.ru/catalog/?product=c2e35130-7b78-11f1-ab51-22344d083d2c%2321688457-7b7b-11f1-ab51-22344d083d2c" TargetMode="External"/><Relationship Id="rId_hyperlink_8" Type="http://schemas.openxmlformats.org/officeDocument/2006/relationships/hyperlink" Target="https://www.lavrpack.ru/catalog/?product=c2e35130-7b78-11f1-ab51-22344d083d2c%23425e2eac-7b7b-11f1-ab51-22344d083d2c" TargetMode="External"/><Relationship Id="rId_hyperlink_9" Type="http://schemas.openxmlformats.org/officeDocument/2006/relationships/hyperlink" Target="https://www.lavrpack.ru/catalog/?product=c2e35130-7b78-11f1-ab51-22344d083d2c%23b2f38abe-7b7b-11f1-ab51-22344d083d2c" TargetMode="External"/><Relationship Id="rId_hyperlink_10" Type="http://schemas.openxmlformats.org/officeDocument/2006/relationships/hyperlink" Target="https://www.lavrpack.ru/catalog/?product=c2e35130-7b78-11f1-ab51-22344d083d2c%2334a74cff-7b7a-11f1-ab51-22344d083d2c" TargetMode="External"/><Relationship Id="rId_hyperlink_11" Type="http://schemas.openxmlformats.org/officeDocument/2006/relationships/hyperlink" Target="https://www.lavrpack.ru/catalog/?product=c2e35130-7b78-11f1-ab51-22344d083d2c%2341ec8ba3-7b7a-11f1-ab51-22344d083d2c" TargetMode="External"/><Relationship Id="rId_hyperlink_12" Type="http://schemas.openxmlformats.org/officeDocument/2006/relationships/hyperlink" Target="https://www.lavrpack.ru/catalog/?product=c2e35130-7b78-11f1-ab51-22344d083d2c%232f6637e5-7b7b-11f1-ab51-22344d083d2c" TargetMode="External"/><Relationship Id="rId_hyperlink_13" Type="http://schemas.openxmlformats.org/officeDocument/2006/relationships/hyperlink" Target="https://www.lavrpack.ru/catalog/?product=c2e35130-7b78-11f1-ab51-22344d083d2c%23e078fb5d-7b79-11f1-ab51-22344d083d2c" TargetMode="External"/><Relationship Id="rId_hyperlink_14" Type="http://schemas.openxmlformats.org/officeDocument/2006/relationships/hyperlink" Target="https://www.lavrpack.ru/catalog/?product=c2e35130-7b78-11f1-ab51-22344d083d2c%23edfdfc8e-7b79-11f1-ab51-22344d083d2c" TargetMode="External"/><Relationship Id="rId_hyperlink_15" Type="http://schemas.openxmlformats.org/officeDocument/2006/relationships/hyperlink" Target="https://www.lavrpack.ru/catalog/?product=c2e35130-7b78-11f1-ab51-22344d083d2c%23d90d9f2a-7b7a-11f1-ab51-22344d083d2c" TargetMode="External"/><Relationship Id="rId_hyperlink_16" Type="http://schemas.openxmlformats.org/officeDocument/2006/relationships/hyperlink" Target="https://www.lavrpack.ru/catalog/?product=c2e35130-7b78-11f1-ab51-22344d083d2c%23aff804d3-7b7a-11f1-ab51-22344d083d2c" TargetMode="External"/><Relationship Id="rId_hyperlink_17" Type="http://schemas.openxmlformats.org/officeDocument/2006/relationships/hyperlink" Target="https://www.lavrpack.ru/catalog/?product=c2e35130-7b78-11f1-ab51-22344d083d2c%23a3ccff40-7b79-11f1-ab51-22344d083d2c" TargetMode="External"/><Relationship Id="rId_hyperlink_18" Type="http://schemas.openxmlformats.org/officeDocument/2006/relationships/hyperlink" Target="https://www.lavrpack.ru/catalog/?product=c2e35130-7b78-11f1-ab51-22344d083d2c%2373854c0e-7b7a-11f1-ab51-22344d083d2c" TargetMode="External"/><Relationship Id="rId_hyperlink_19" Type="http://schemas.openxmlformats.org/officeDocument/2006/relationships/hyperlink" Target="https://www.lavrpack.ru/catalog/?product=1c949b6f-916e-11f1-ab51-22344d083d2c%234da35d56-916e-11f1-ab51-22344d083d2c" TargetMode="External"/><Relationship Id="rId_hyperlink_20" Type="http://schemas.openxmlformats.org/officeDocument/2006/relationships/hyperlink" Target="https://www.lavrpack.ru/catalog/?product=1c949b6f-916e-11f1-ab51-22344d083d2c%232a852e79-916e-11f1-ab51-22344d083d2c" TargetMode="External"/><Relationship Id="rId_hyperlink_21" Type="http://schemas.openxmlformats.org/officeDocument/2006/relationships/hyperlink" Target="https://www.lavrpack.ru/catalog/?product=1c949b6f-916e-11f1-ab51-22344d083d2c%23da51094a-916e-11f1-ab51-22344d083d2c" TargetMode="External"/><Relationship Id="rId_hyperlink_22" Type="http://schemas.openxmlformats.org/officeDocument/2006/relationships/hyperlink" Target="https://www.lavrpack.ru/catalog/?product=1c949b6f-916e-11f1-ab51-22344d083d2c%23b59bc5e9-916e-11f1-ab51-22344d083d2c" TargetMode="External"/><Relationship Id="rId_hyperlink_23" Type="http://schemas.openxmlformats.org/officeDocument/2006/relationships/hyperlink" Target="https://www.lavrpack.ru/catalog/?product=1c949b6f-916e-11f1-ab51-22344d083d2c%23cb8b58d5-916e-11f1-ab51-22344d083d2c" TargetMode="External"/><Relationship Id="rId_hyperlink_24" Type="http://schemas.openxmlformats.org/officeDocument/2006/relationships/hyperlink" Target="https://www.lavrpack.ru/catalog/?product=1c949b6f-916e-11f1-ab51-22344d083d2c%23bbfeafe6-916e-11f1-ab51-22344d083d2c" TargetMode="External"/><Relationship Id="rId_hyperlink_25" Type="http://schemas.openxmlformats.org/officeDocument/2006/relationships/hyperlink" Target="https://www.lavrpack.ru/catalog/?product=1c949b6f-916e-11f1-ab51-22344d083d2c%23a9228bb9-916e-11f1-ab51-22344d083d2c" TargetMode="External"/><Relationship Id="rId_hyperlink_26" Type="http://schemas.openxmlformats.org/officeDocument/2006/relationships/hyperlink" Target="https://www.lavrpack.ru/catalog/?product=1c949b6f-916e-11f1-ab51-22344d083d2c%2345b2e54c-916e-11f1-ab51-22344d083d2c" TargetMode="External"/><Relationship Id="rId_hyperlink_27" Type="http://schemas.openxmlformats.org/officeDocument/2006/relationships/hyperlink" Target="https://www.lavrpack.ru/catalog/?product=1c949b6f-916e-11f1-ab51-22344d083d2c%239c60b522-916e-11f1-ab51-22344d083d2c" TargetMode="External"/><Relationship Id="rId_hyperlink_28" Type="http://schemas.openxmlformats.org/officeDocument/2006/relationships/hyperlink" Target="https://www.lavrpack.ru/catalog/?product=1c949b6f-916e-11f1-ab51-22344d083d2c%2331442c9a-916e-11f1-ab51-22344d083d2c" TargetMode="External"/><Relationship Id="rId_hyperlink_29" Type="http://schemas.openxmlformats.org/officeDocument/2006/relationships/hyperlink" Target="https://www.lavrpack.ru/catalog/?product=1c949b6f-916e-11f1-ab51-22344d083d2c%23703bd8c2-916e-11f1-ab51-22344d083d2c" TargetMode="External"/><Relationship Id="rId_hyperlink_30" Type="http://schemas.openxmlformats.org/officeDocument/2006/relationships/hyperlink" Target="https://www.lavrpack.ru/catalog/?product=1c949b6f-916e-11f1-ab51-22344d083d2c%23763c96fb-916e-11f1-ab51-22344d083d2c" TargetMode="External"/><Relationship Id="rId_hyperlink_31" Type="http://schemas.openxmlformats.org/officeDocument/2006/relationships/hyperlink" Target="https://www.lavrpack.ru/catalog/?product=1c949b6f-916e-11f1-ab51-22344d083d2c%238a04fd61-916e-11f1-ab51-22344d083d2c" TargetMode="External"/><Relationship Id="rId_hyperlink_32" Type="http://schemas.openxmlformats.org/officeDocument/2006/relationships/hyperlink" Target="https://www.lavrpack.ru/catalog/?product=f1a8321a-2f1f-11f0-ab40-22344d083d2c%23058272ec-2f20-11f0-ab40-22344d083d2c" TargetMode="External"/><Relationship Id="rId_hyperlink_33" Type="http://schemas.openxmlformats.org/officeDocument/2006/relationships/hyperlink" Target="https://www.lavrpack.ru/catalog/?product=f1a8321a-2f1f-11f0-ab40-22344d083d2c%23a7665366-2f20-11f0-ab40-22344d083d2c" TargetMode="External"/><Relationship Id="rId_hyperlink_34" Type="http://schemas.openxmlformats.org/officeDocument/2006/relationships/hyperlink" Target="https://www.lavrpack.ru/catalog/?product=f1a8321a-2f1f-11f0-ab40-22344d083d2c%236e16ee68-2f20-11f0-ab40-22344d083d2c" TargetMode="External"/><Relationship Id="rId_hyperlink_35" Type="http://schemas.openxmlformats.org/officeDocument/2006/relationships/hyperlink" Target="https://www.lavrpack.ru/catalog/?product=f1a8321a-2f1f-11f0-ab40-22344d083d2c%2318c0741f-2f21-11f0-ab40-22344d083d2c" TargetMode="External"/><Relationship Id="rId_hyperlink_36" Type="http://schemas.openxmlformats.org/officeDocument/2006/relationships/hyperlink" Target="https://www.lavrpack.ru/catalog/?product=f1a8321a-2f1f-11f0-ab40-22344d083d2c%23c51dc5d8-2f20-11f0-ab40-22344d083d2c" TargetMode="External"/><Relationship Id="rId_hyperlink_37" Type="http://schemas.openxmlformats.org/officeDocument/2006/relationships/hyperlink" Target="https://www.lavrpack.ru/catalog/?product=f1a8321a-2f1f-11f0-ab40-22344d083d2c%23bdf94b1b-2f20-11f0-ab40-22344d083d2c" TargetMode="External"/><Relationship Id="rId_hyperlink_38" Type="http://schemas.openxmlformats.org/officeDocument/2006/relationships/hyperlink" Target="https://www.lavrpack.ru/catalog/?product=f1a8321a-2f1f-11f0-ab40-22344d083d2c%232596e070-2f20-11f0-ab40-22344d083d2c" TargetMode="External"/><Relationship Id="rId_hyperlink_39" Type="http://schemas.openxmlformats.org/officeDocument/2006/relationships/hyperlink" Target="https://www.lavrpack.ru/catalog/?product=f1a8321a-2f1f-11f0-ab40-22344d083d2c%23df589437-2f20-11f0-ab40-22344d083d2c" TargetMode="External"/><Relationship Id="rId_hyperlink_40" Type="http://schemas.openxmlformats.org/officeDocument/2006/relationships/hyperlink" Target="https://www.lavrpack.ru/catalog/?product=f1a8321a-2f1f-11f0-ab40-22344d083d2c%23f2170636-2f20-11f0-ab40-22344d083d2c" TargetMode="External"/><Relationship Id="rId_hyperlink_41" Type="http://schemas.openxmlformats.org/officeDocument/2006/relationships/hyperlink" Target="https://www.lavrpack.ru/catalog/?product=f1a8321a-2f1f-11f0-ab40-22344d083d2c%230c9c8b64-2f20-11f0-ab40-22344d083d2c" TargetMode="External"/><Relationship Id="rId_hyperlink_42" Type="http://schemas.openxmlformats.org/officeDocument/2006/relationships/hyperlink" Target="https://www.lavrpack.ru/catalog/?product=f1a8321a-2f1f-11f0-ab40-22344d083d2c%235b3367dc-2f20-11f0-ab40-22344d083d2c" TargetMode="External"/><Relationship Id="rId_hyperlink_43" Type="http://schemas.openxmlformats.org/officeDocument/2006/relationships/hyperlink" Target="https://www.lavrpack.ru/catalog/?product=f1a8321a-2f1f-11f0-ab40-22344d083d2c%231f9f0261-2f21-11f0-ab40-22344d083d2c" TargetMode="External"/><Relationship Id="rId_hyperlink_44" Type="http://schemas.openxmlformats.org/officeDocument/2006/relationships/hyperlink" Target="https://www.lavrpack.ru/catalog/?product=f1a8321a-2f1f-11f0-ab40-22344d083d2c%23cc8e979a-2f20-11f0-ab40-22344d083d2c" TargetMode="External"/><Relationship Id="rId_hyperlink_45" Type="http://schemas.openxmlformats.org/officeDocument/2006/relationships/hyperlink" Target="https://www.lavrpack.ru/catalog/?product=f1a8321a-2f1f-11f0-ab40-22344d083d2c%2310814764-2f21-11f0-ab40-22344d083d2c" TargetMode="External"/><Relationship Id="rId_hyperlink_46" Type="http://schemas.openxmlformats.org/officeDocument/2006/relationships/hyperlink" Target="https://www.lavrpack.ru/catalog/?product=f1a8321a-2f1f-11f0-ab40-22344d083d2c%23e992882a-2f20-11f0-ab40-22344d083d2c" TargetMode="External"/><Relationship Id="rId_hyperlink_47" Type="http://schemas.openxmlformats.org/officeDocument/2006/relationships/hyperlink" Target="https://www.lavrpack.ru/catalog/?product=f1a8321a-2f1f-11f0-ab40-22344d083d2c%2377be7712-2f20-11f0-ab40-22344d083d2c" TargetMode="External"/><Relationship Id="rId_hyperlink_48" Type="http://schemas.openxmlformats.org/officeDocument/2006/relationships/hyperlink" Target="https://www.lavrpack.ru/catalog/?product=f1a8321a-2f1f-11f0-ab40-22344d083d2c%231f7fcded-2f20-11f0-ab40-22344d083d2c" TargetMode="External"/><Relationship Id="rId_hyperlink_49" Type="http://schemas.openxmlformats.org/officeDocument/2006/relationships/hyperlink" Target="https://www.lavrpack.ru/catalog/?product=f1a8321a-2f1f-11f0-ab40-22344d083d2c%23325bd09b-2f20-11f0-ab40-22344d083d2c" TargetMode="External"/><Relationship Id="rId_hyperlink_50" Type="http://schemas.openxmlformats.org/officeDocument/2006/relationships/hyperlink" Target="https://www.lavrpack.ru/catalog/?product=f1a8321a-2f1f-11f0-ab40-22344d083d2c%23ff80083f-2f1f-11f0-ab40-22344d083d2c" TargetMode="External"/><Relationship Id="rId_hyperlink_51" Type="http://schemas.openxmlformats.org/officeDocument/2006/relationships/hyperlink" Target="https://www.lavrpack.ru/catalog/?product=f1a8321a-2f1f-11f0-ab40-22344d083d2c%239a6429b1-2f20-11f0-ab40-22344d083d2c" TargetMode="External"/><Relationship Id="rId_hyperlink_52" Type="http://schemas.openxmlformats.org/officeDocument/2006/relationships/hyperlink" Target="https://www.lavrpack.ru/catalog/?product=f1a8321a-2f1f-11f0-ab40-22344d083d2c%2361309f62-2f20-11f0-ab40-22344d083d2c" TargetMode="External"/><Relationship Id="rId_hyperlink_53" Type="http://schemas.openxmlformats.org/officeDocument/2006/relationships/hyperlink" Target="https://www.lavrpack.ru/catalog/?product=f1a8321a-2f1f-11f0-ab40-22344d083d2c%23ad8e5428-2f20-11f0-ab40-22344d083d2c" TargetMode="External"/><Relationship Id="rId_hyperlink_54" Type="http://schemas.openxmlformats.org/officeDocument/2006/relationships/hyperlink" Target="https://www.lavrpack.ru/catalog/?product=f1a8321a-2f1f-11f0-ab40-22344d083d2c%23806020ef-2f20-11f0-ab40-22344d083d2c" TargetMode="External"/><Relationship Id="rId_hyperlink_55" Type="http://schemas.openxmlformats.org/officeDocument/2006/relationships/hyperlink" Target="https://www.lavrpack.ru/catalog/?product=f1a8321a-2f1f-11f0-ab40-22344d083d2c%23f9f305bb-2f20-11f0-ab40-22344d083d2c" TargetMode="External"/><Relationship Id="rId_hyperlink_56" Type="http://schemas.openxmlformats.org/officeDocument/2006/relationships/hyperlink" Target="https://www.lavrpack.ru/catalog/?product=f1a8321a-2f1f-11f0-ab40-22344d083d2c%238dc8fae1-2f20-11f0-ab40-22344d083d2c" TargetMode="External"/><Relationship Id="rId_hyperlink_57" Type="http://schemas.openxmlformats.org/officeDocument/2006/relationships/hyperlink" Target="https://www.lavrpack.ru/catalog/?product=f1a8321a-2f1f-11f0-ab40-22344d083d2c%23869620f9-2f20-11f0-ab40-22344d083d2c" TargetMode="External"/><Relationship Id="rId_hyperlink_58" Type="http://schemas.openxmlformats.org/officeDocument/2006/relationships/hyperlink" Target="https://www.lavrpack.ru/catalog/?product=f1a8321a-2f1f-11f0-ab40-22344d083d2c%234dea6036-2f20-11f0-ab40-22344d083d2c" TargetMode="External"/><Relationship Id="rId_hyperlink_59" Type="http://schemas.openxmlformats.org/officeDocument/2006/relationships/hyperlink" Target="https://www.lavrpack.ru/catalog/?product=969729fd-29fd-11ee-84d8-00e01a6800eb%2301aa6237-4bdc-11ee-bc2f-00e01a6800eb" TargetMode="External"/><Relationship Id="rId_hyperlink_60" Type="http://schemas.openxmlformats.org/officeDocument/2006/relationships/hyperlink" Target="https://www.lavrpack.ru/catalog/?product=969729fd-29fd-11ee-84d8-00e01a6800eb%2389998c2f-4bdc-11ee-bc2f-00e01a6800eb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71"/>
  <sheetViews>
    <sheetView tabSelected="1" workbookViewId="0" showGridLines="true" showRowColHeaders="1">
      <pane ySplit="6" activePane="bottomLeft" state="frozen" topLeftCell="A7"/>
      <selection pane="bottomLeft" activeCell="M7" sqref="M7:M67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IF($G$3="","",SUMPRODUCT(--ISNUMBER(SEARCH($G$3,$B$7:$B$67&amp;" "&amp;$C$7:$C$67&amp;" "&amp;$D$7:$D$67&amp;" "&amp;$E$7:$E$67)))&amp;"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233</v>
      </c>
      <c r="P6" s="40" t="s">
        <v>234</v>
      </c>
      <c r="Q6" s="40" t="s">
        <v>235</v>
      </c>
      <c r="R6" s="40" t="s">
        <v>236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426.0</v>
      </c>
      <c r="J8" s="22">
        <v>130.0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33</v>
      </c>
      <c r="C9" s="17" t="s">
        <v>34</v>
      </c>
      <c r="D9" s="17" t="s">
        <v>29</v>
      </c>
      <c r="E9" s="17" t="s">
        <v>35</v>
      </c>
      <c r="F9" s="19"/>
      <c r="G9" s="20">
        <v>1.0</v>
      </c>
      <c r="H9" s="21"/>
      <c r="I9" s="21">
        <v>671.0</v>
      </c>
      <c r="J9" s="22">
        <v>47.0</v>
      </c>
      <c r="K9" s="50"/>
      <c r="L9" s="21" t="str">
        <f>IF(K9&gt;0,K9*I9,"")</f>
      </c>
      <c r="M9" s="52"/>
      <c r="N9" t="str">
        <f>IF(K9&gt;0,COUNTIF($K$7:K9,"&gt;0"),"")</f>
      </c>
      <c r="O9" t="s">
        <v>36</v>
      </c>
      <c r="P9" t="s">
        <v>32</v>
      </c>
      <c r="Q9" t="s">
        <v>32</v>
      </c>
    </row>
    <row r="10" spans="1:18" customHeight="1" ht="58">
      <c r="A10" s="16"/>
      <c r="B10" s="18" t="s">
        <v>38</v>
      </c>
      <c r="C10" s="17" t="s">
        <v>39</v>
      </c>
      <c r="D10" s="17" t="s">
        <v>40</v>
      </c>
      <c r="E10" s="17" t="s">
        <v>41</v>
      </c>
      <c r="F10" s="19"/>
      <c r="G10" s="20">
        <v>1.0</v>
      </c>
      <c r="H10" s="21"/>
      <c r="I10" s="21">
        <v>174.0</v>
      </c>
      <c r="J10" s="22">
        <v>30.0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42</v>
      </c>
      <c r="P10" t="s">
        <v>37</v>
      </c>
      <c r="Q10" t="s">
        <v>37</v>
      </c>
    </row>
    <row r="11" spans="1:18" customHeight="1" ht="58">
      <c r="A11" s="16"/>
      <c r="B11" s="18" t="s">
        <v>44</v>
      </c>
      <c r="C11" s="17" t="s">
        <v>45</v>
      </c>
      <c r="D11" s="17" t="s">
        <v>46</v>
      </c>
      <c r="E11" s="17" t="s">
        <v>47</v>
      </c>
      <c r="F11" s="19"/>
      <c r="G11" s="20">
        <v>1.0</v>
      </c>
      <c r="H11" s="21"/>
      <c r="I11" s="21">
        <v>185.0</v>
      </c>
      <c r="J11" s="22">
        <v>4.0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48</v>
      </c>
      <c r="P11" t="s">
        <v>43</v>
      </c>
      <c r="Q11" t="s">
        <v>43</v>
      </c>
    </row>
    <row r="12" spans="1:18" customHeight="1" ht="58">
      <c r="A12" s="16"/>
      <c r="B12" s="18" t="s">
        <v>50</v>
      </c>
      <c r="C12" s="17" t="s">
        <v>51</v>
      </c>
      <c r="D12" s="17" t="s">
        <v>52</v>
      </c>
      <c r="E12" s="17" t="s">
        <v>53</v>
      </c>
      <c r="F12" s="19"/>
      <c r="G12" s="20">
        <v>1.0</v>
      </c>
      <c r="H12" s="21"/>
      <c r="I12" s="21">
        <v>1667.0</v>
      </c>
      <c r="J12" s="22">
        <v>3.0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54</v>
      </c>
      <c r="P12" t="s">
        <v>49</v>
      </c>
      <c r="Q12" t="s">
        <v>49</v>
      </c>
    </row>
    <row r="13" spans="1:18" customHeight="1" ht="58">
      <c r="A13" s="16"/>
      <c r="B13" s="18" t="s">
        <v>56</v>
      </c>
      <c r="C13" s="17" t="s">
        <v>57</v>
      </c>
      <c r="D13" s="17" t="s">
        <v>58</v>
      </c>
      <c r="E13" s="17" t="s">
        <v>59</v>
      </c>
      <c r="F13" s="19"/>
      <c r="G13" s="20">
        <v>1.0</v>
      </c>
      <c r="H13" s="21"/>
      <c r="I13" s="21">
        <v>376.0</v>
      </c>
      <c r="J13" s="22">
        <v>3.0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60</v>
      </c>
      <c r="P13" t="s">
        <v>55</v>
      </c>
      <c r="Q13" t="s">
        <v>55</v>
      </c>
    </row>
    <row r="14" spans="1:18" customHeight="1" ht="58">
      <c r="A14" s="16"/>
      <c r="B14" s="18" t="s">
        <v>62</v>
      </c>
      <c r="C14" s="17" t="s">
        <v>57</v>
      </c>
      <c r="D14" s="17" t="s">
        <v>63</v>
      </c>
      <c r="E14" s="17" t="s">
        <v>64</v>
      </c>
      <c r="F14" s="19"/>
      <c r="G14" s="20">
        <v>1.0</v>
      </c>
      <c r="H14" s="21"/>
      <c r="I14" s="21">
        <v>690.0</v>
      </c>
      <c r="J14" s="22">
        <v>55.0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65</v>
      </c>
      <c r="P14" t="s">
        <v>61</v>
      </c>
      <c r="Q14" t="s">
        <v>61</v>
      </c>
    </row>
    <row r="15" spans="1:18" customHeight="1" ht="58">
      <c r="A15" s="16"/>
      <c r="B15" s="18" t="s">
        <v>62</v>
      </c>
      <c r="C15" s="17" t="s">
        <v>57</v>
      </c>
      <c r="D15" s="17" t="s">
        <v>67</v>
      </c>
      <c r="E15" s="17" t="s">
        <v>64</v>
      </c>
      <c r="F15" s="19"/>
      <c r="G15" s="20">
        <v>1.0</v>
      </c>
      <c r="H15" s="21"/>
      <c r="I15" s="21">
        <v>690.0</v>
      </c>
      <c r="J15" s="22">
        <v>115.0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68</v>
      </c>
      <c r="P15" t="s">
        <v>66</v>
      </c>
      <c r="Q15" t="s">
        <v>66</v>
      </c>
    </row>
    <row r="16" spans="1:18" customHeight="1" ht="58">
      <c r="A16" s="16"/>
      <c r="B16" s="18" t="s">
        <v>62</v>
      </c>
      <c r="C16" s="17" t="s">
        <v>57</v>
      </c>
      <c r="D16" s="17" t="s">
        <v>70</v>
      </c>
      <c r="E16" s="17" t="s">
        <v>64</v>
      </c>
      <c r="F16" s="19"/>
      <c r="G16" s="20">
        <v>1.0</v>
      </c>
      <c r="H16" s="21"/>
      <c r="I16" s="21">
        <v>690.0</v>
      </c>
      <c r="J16" s="22">
        <v>22.0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71</v>
      </c>
      <c r="P16" t="s">
        <v>69</v>
      </c>
      <c r="Q16" t="s">
        <v>69</v>
      </c>
    </row>
    <row r="17" spans="1:18" customHeight="1" ht="58">
      <c r="A17" s="16"/>
      <c r="B17" s="18" t="s">
        <v>62</v>
      </c>
      <c r="C17" s="17" t="s">
        <v>57</v>
      </c>
      <c r="D17" s="17" t="s">
        <v>73</v>
      </c>
      <c r="E17" s="17" t="s">
        <v>64</v>
      </c>
      <c r="F17" s="19"/>
      <c r="G17" s="20">
        <v>1.0</v>
      </c>
      <c r="H17" s="21"/>
      <c r="I17" s="21">
        <v>690.0</v>
      </c>
      <c r="J17" s="22">
        <v>47.0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74</v>
      </c>
      <c r="P17" t="s">
        <v>72</v>
      </c>
      <c r="Q17" t="s">
        <v>72</v>
      </c>
    </row>
    <row r="18" spans="1:18" customHeight="1" ht="58">
      <c r="A18" s="16"/>
      <c r="B18" s="18" t="s">
        <v>62</v>
      </c>
      <c r="C18" s="17" t="s">
        <v>57</v>
      </c>
      <c r="D18" s="17" t="s">
        <v>76</v>
      </c>
      <c r="E18" s="17" t="s">
        <v>64</v>
      </c>
      <c r="F18" s="19"/>
      <c r="G18" s="20">
        <v>1.0</v>
      </c>
      <c r="H18" s="21"/>
      <c r="I18" s="21">
        <v>690.0</v>
      </c>
      <c r="J18" s="22">
        <v>119.0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77</v>
      </c>
      <c r="P18" t="s">
        <v>75</v>
      </c>
      <c r="Q18" t="s">
        <v>75</v>
      </c>
    </row>
    <row r="19" spans="1:18" customHeight="1" ht="58">
      <c r="A19" s="16"/>
      <c r="B19" s="18" t="s">
        <v>62</v>
      </c>
      <c r="C19" s="17" t="s">
        <v>57</v>
      </c>
      <c r="D19" s="17" t="s">
        <v>79</v>
      </c>
      <c r="E19" s="17" t="s">
        <v>64</v>
      </c>
      <c r="F19" s="19"/>
      <c r="G19" s="20">
        <v>1.0</v>
      </c>
      <c r="H19" s="21"/>
      <c r="I19" s="21">
        <v>690.0</v>
      </c>
      <c r="J19" s="22">
        <v>93.0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80</v>
      </c>
      <c r="P19" t="s">
        <v>78</v>
      </c>
      <c r="Q19" t="s">
        <v>78</v>
      </c>
    </row>
    <row r="20" spans="1:18" customHeight="1" ht="58">
      <c r="A20" s="16"/>
      <c r="B20" s="18" t="s">
        <v>62</v>
      </c>
      <c r="C20" s="17" t="s">
        <v>57</v>
      </c>
      <c r="D20" s="17" t="s">
        <v>82</v>
      </c>
      <c r="E20" s="17" t="s">
        <v>64</v>
      </c>
      <c r="F20" s="19"/>
      <c r="G20" s="20">
        <v>1.0</v>
      </c>
      <c r="H20" s="21"/>
      <c r="I20" s="21">
        <v>690.0</v>
      </c>
      <c r="J20" s="22">
        <v>10.0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83</v>
      </c>
      <c r="P20" t="s">
        <v>81</v>
      </c>
      <c r="Q20" t="s">
        <v>81</v>
      </c>
    </row>
    <row r="21" spans="1:18" customHeight="1" ht="58">
      <c r="A21" s="16"/>
      <c r="B21" s="18" t="s">
        <v>62</v>
      </c>
      <c r="C21" s="17" t="s">
        <v>57</v>
      </c>
      <c r="D21" s="17" t="s">
        <v>85</v>
      </c>
      <c r="E21" s="17" t="s">
        <v>64</v>
      </c>
      <c r="F21" s="19"/>
      <c r="G21" s="20">
        <v>1.0</v>
      </c>
      <c r="H21" s="21"/>
      <c r="I21" s="21">
        <v>690.0</v>
      </c>
      <c r="J21" s="22">
        <v>149.0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86</v>
      </c>
      <c r="P21" t="s">
        <v>84</v>
      </c>
      <c r="Q21" t="s">
        <v>84</v>
      </c>
    </row>
    <row r="22" spans="1:18" customHeight="1" ht="58">
      <c r="A22" s="16"/>
      <c r="B22" s="18" t="s">
        <v>62</v>
      </c>
      <c r="C22" s="17" t="s">
        <v>57</v>
      </c>
      <c r="D22" s="17" t="s">
        <v>88</v>
      </c>
      <c r="E22" s="17" t="s">
        <v>64</v>
      </c>
      <c r="F22" s="19"/>
      <c r="G22" s="20">
        <v>1.0</v>
      </c>
      <c r="H22" s="21"/>
      <c r="I22" s="21">
        <v>690.0</v>
      </c>
      <c r="J22" s="22">
        <v>144.0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89</v>
      </c>
      <c r="P22" t="s">
        <v>87</v>
      </c>
      <c r="Q22" t="s">
        <v>87</v>
      </c>
    </row>
    <row r="23" spans="1:18" customHeight="1" ht="58">
      <c r="A23" s="16"/>
      <c r="B23" s="18" t="s">
        <v>62</v>
      </c>
      <c r="C23" s="17" t="s">
        <v>57</v>
      </c>
      <c r="D23" s="17" t="s">
        <v>91</v>
      </c>
      <c r="E23" s="17" t="s">
        <v>64</v>
      </c>
      <c r="F23" s="19"/>
      <c r="G23" s="20">
        <v>1.0</v>
      </c>
      <c r="H23" s="21"/>
      <c r="I23" s="21">
        <v>690.0</v>
      </c>
      <c r="J23" s="22">
        <v>18.0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92</v>
      </c>
      <c r="P23" t="s">
        <v>90</v>
      </c>
      <c r="Q23" t="s">
        <v>90</v>
      </c>
    </row>
    <row r="24" spans="1:18" customHeight="1" ht="58">
      <c r="A24" s="16"/>
      <c r="B24" s="18" t="s">
        <v>62</v>
      </c>
      <c r="C24" s="17" t="s">
        <v>57</v>
      </c>
      <c r="D24" s="17" t="s">
        <v>94</v>
      </c>
      <c r="E24" s="17" t="s">
        <v>64</v>
      </c>
      <c r="F24" s="19"/>
      <c r="G24" s="20">
        <v>1.0</v>
      </c>
      <c r="H24" s="21"/>
      <c r="I24" s="21">
        <v>690.0</v>
      </c>
      <c r="J24" s="22">
        <v>25.0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95</v>
      </c>
      <c r="P24" t="s">
        <v>93</v>
      </c>
      <c r="Q24" t="s">
        <v>93</v>
      </c>
    </row>
    <row r="25" spans="1:18" customHeight="1" ht="58">
      <c r="A25" s="16"/>
      <c r="B25" s="18" t="s">
        <v>62</v>
      </c>
      <c r="C25" s="17" t="s">
        <v>57</v>
      </c>
      <c r="D25" s="17" t="s">
        <v>97</v>
      </c>
      <c r="E25" s="17" t="s">
        <v>64</v>
      </c>
      <c r="F25" s="19"/>
      <c r="G25" s="20">
        <v>1.0</v>
      </c>
      <c r="H25" s="21"/>
      <c r="I25" s="21">
        <v>690.0</v>
      </c>
      <c r="J25" s="22">
        <v>92.0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98</v>
      </c>
      <c r="P25" t="s">
        <v>96</v>
      </c>
      <c r="Q25" t="s">
        <v>96</v>
      </c>
    </row>
    <row r="26" spans="1:18" customHeight="1" ht="58">
      <c r="A26" s="16"/>
      <c r="B26" s="18" t="s">
        <v>100</v>
      </c>
      <c r="C26" s="17" t="s">
        <v>101</v>
      </c>
      <c r="D26" s="17" t="s">
        <v>102</v>
      </c>
      <c r="E26" s="17" t="s">
        <v>103</v>
      </c>
      <c r="F26" s="19"/>
      <c r="G26" s="20">
        <v>1.0</v>
      </c>
      <c r="H26" s="21"/>
      <c r="I26" s="21">
        <v>1127.0</v>
      </c>
      <c r="J26" s="22">
        <v>36.0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104</v>
      </c>
      <c r="P26" t="s">
        <v>99</v>
      </c>
      <c r="Q26" t="s">
        <v>99</v>
      </c>
    </row>
    <row r="27" spans="1:18" customHeight="1" ht="58">
      <c r="A27" s="16"/>
      <c r="B27" s="18" t="s">
        <v>100</v>
      </c>
      <c r="C27" s="17" t="s">
        <v>101</v>
      </c>
      <c r="D27" s="17" t="s">
        <v>106</v>
      </c>
      <c r="E27" s="17" t="s">
        <v>103</v>
      </c>
      <c r="F27" s="19"/>
      <c r="G27" s="20">
        <v>1.0</v>
      </c>
      <c r="H27" s="21"/>
      <c r="I27" s="21">
        <v>1127.0</v>
      </c>
      <c r="J27" s="22">
        <v>42.0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107</v>
      </c>
      <c r="P27" t="s">
        <v>105</v>
      </c>
      <c r="Q27" t="s">
        <v>105</v>
      </c>
    </row>
    <row r="28" spans="1:18" customHeight="1" ht="58">
      <c r="A28" s="16"/>
      <c r="B28" s="18" t="s">
        <v>100</v>
      </c>
      <c r="C28" s="17" t="s">
        <v>101</v>
      </c>
      <c r="D28" s="17" t="s">
        <v>109</v>
      </c>
      <c r="E28" s="17" t="s">
        <v>103</v>
      </c>
      <c r="F28" s="19"/>
      <c r="G28" s="20">
        <v>1.0</v>
      </c>
      <c r="H28" s="21"/>
      <c r="I28" s="21">
        <v>1127.0</v>
      </c>
      <c r="J28" s="22">
        <v>5.0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110</v>
      </c>
      <c r="P28" t="s">
        <v>108</v>
      </c>
      <c r="Q28" t="s">
        <v>108</v>
      </c>
    </row>
    <row r="29" spans="1:18" customHeight="1" ht="58">
      <c r="A29" s="16"/>
      <c r="B29" s="18" t="s">
        <v>100</v>
      </c>
      <c r="C29" s="17" t="s">
        <v>101</v>
      </c>
      <c r="D29" s="17" t="s">
        <v>112</v>
      </c>
      <c r="E29" s="17" t="s">
        <v>103</v>
      </c>
      <c r="F29" s="19"/>
      <c r="G29" s="20">
        <v>1.0</v>
      </c>
      <c r="H29" s="21"/>
      <c r="I29" s="21">
        <v>1127.0</v>
      </c>
      <c r="J29" s="22">
        <v>11.0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113</v>
      </c>
      <c r="P29" t="s">
        <v>111</v>
      </c>
      <c r="Q29" t="s">
        <v>111</v>
      </c>
    </row>
    <row r="30" spans="1:18" customHeight="1" ht="58">
      <c r="A30" s="16"/>
      <c r="B30" s="18" t="s">
        <v>100</v>
      </c>
      <c r="C30" s="17" t="s">
        <v>101</v>
      </c>
      <c r="D30" s="17" t="s">
        <v>115</v>
      </c>
      <c r="E30" s="17" t="s">
        <v>103</v>
      </c>
      <c r="F30" s="19"/>
      <c r="G30" s="20">
        <v>1.0</v>
      </c>
      <c r="H30" s="21"/>
      <c r="I30" s="21">
        <v>1127.0</v>
      </c>
      <c r="J30" s="22">
        <v>6.0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116</v>
      </c>
      <c r="P30" t="s">
        <v>114</v>
      </c>
      <c r="Q30" t="s">
        <v>114</v>
      </c>
    </row>
    <row r="31" spans="1:18" customHeight="1" ht="58">
      <c r="A31" s="16"/>
      <c r="B31" s="18" t="s">
        <v>100</v>
      </c>
      <c r="C31" s="17" t="s">
        <v>101</v>
      </c>
      <c r="D31" s="17" t="s">
        <v>118</v>
      </c>
      <c r="E31" s="17" t="s">
        <v>103</v>
      </c>
      <c r="F31" s="19"/>
      <c r="G31" s="20">
        <v>1.0</v>
      </c>
      <c r="H31" s="21"/>
      <c r="I31" s="21">
        <v>1127.0</v>
      </c>
      <c r="J31" s="22">
        <v>3.0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119</v>
      </c>
      <c r="P31" t="s">
        <v>117</v>
      </c>
      <c r="Q31" t="s">
        <v>117</v>
      </c>
    </row>
    <row r="32" spans="1:18" customHeight="1" ht="58">
      <c r="A32" s="16"/>
      <c r="B32" s="18" t="s">
        <v>100</v>
      </c>
      <c r="C32" s="17" t="s">
        <v>101</v>
      </c>
      <c r="D32" s="17" t="s">
        <v>121</v>
      </c>
      <c r="E32" s="17" t="s">
        <v>103</v>
      </c>
      <c r="F32" s="19"/>
      <c r="G32" s="20">
        <v>1.0</v>
      </c>
      <c r="H32" s="21"/>
      <c r="I32" s="21">
        <v>1127.0</v>
      </c>
      <c r="J32" s="22">
        <v>58.0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122</v>
      </c>
      <c r="P32" t="s">
        <v>120</v>
      </c>
      <c r="Q32" t="s">
        <v>120</v>
      </c>
    </row>
    <row r="33" spans="1:18" customHeight="1" ht="58">
      <c r="A33" s="16"/>
      <c r="B33" s="18" t="s">
        <v>100</v>
      </c>
      <c r="C33" s="17" t="s">
        <v>101</v>
      </c>
      <c r="D33" s="17" t="s">
        <v>124</v>
      </c>
      <c r="E33" s="17" t="s">
        <v>103</v>
      </c>
      <c r="F33" s="19"/>
      <c r="G33" s="20">
        <v>1.0</v>
      </c>
      <c r="H33" s="21"/>
      <c r="I33" s="21">
        <v>1127.0</v>
      </c>
      <c r="J33" s="22">
        <v>18.0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125</v>
      </c>
      <c r="P33" t="s">
        <v>123</v>
      </c>
      <c r="Q33" t="s">
        <v>123</v>
      </c>
    </row>
    <row r="34" spans="1:18" customHeight="1" ht="58">
      <c r="A34" s="16"/>
      <c r="B34" s="18" t="s">
        <v>100</v>
      </c>
      <c r="C34" s="17" t="s">
        <v>101</v>
      </c>
      <c r="D34" s="17" t="s">
        <v>127</v>
      </c>
      <c r="E34" s="17" t="s">
        <v>103</v>
      </c>
      <c r="F34" s="19"/>
      <c r="G34" s="20">
        <v>1.0</v>
      </c>
      <c r="H34" s="21"/>
      <c r="I34" s="21">
        <v>1127.0</v>
      </c>
      <c r="J34" s="22">
        <v>6.0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128</v>
      </c>
      <c r="P34" t="s">
        <v>126</v>
      </c>
      <c r="Q34" t="s">
        <v>126</v>
      </c>
    </row>
    <row r="35" spans="1:18" customHeight="1" ht="58">
      <c r="A35" s="16"/>
      <c r="B35" s="18" t="s">
        <v>100</v>
      </c>
      <c r="C35" s="17" t="s">
        <v>101</v>
      </c>
      <c r="D35" s="17" t="s">
        <v>130</v>
      </c>
      <c r="E35" s="17" t="s">
        <v>103</v>
      </c>
      <c r="F35" s="19"/>
      <c r="G35" s="20">
        <v>1.0</v>
      </c>
      <c r="H35" s="21"/>
      <c r="I35" s="21">
        <v>1127.0</v>
      </c>
      <c r="J35" s="22">
        <v>23.0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131</v>
      </c>
      <c r="P35" t="s">
        <v>129</v>
      </c>
      <c r="Q35" t="s">
        <v>129</v>
      </c>
    </row>
    <row r="36" spans="1:18" customHeight="1" ht="58">
      <c r="A36" s="16"/>
      <c r="B36" s="18" t="s">
        <v>100</v>
      </c>
      <c r="C36" s="17" t="s">
        <v>101</v>
      </c>
      <c r="D36" s="17" t="s">
        <v>133</v>
      </c>
      <c r="E36" s="17" t="s">
        <v>103</v>
      </c>
      <c r="F36" s="19"/>
      <c r="G36" s="20">
        <v>1.0</v>
      </c>
      <c r="H36" s="21"/>
      <c r="I36" s="21">
        <v>1127.0</v>
      </c>
      <c r="J36" s="22">
        <v>4.0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134</v>
      </c>
      <c r="P36" t="s">
        <v>132</v>
      </c>
      <c r="Q36" t="s">
        <v>132</v>
      </c>
    </row>
    <row r="37" spans="1:18" customHeight="1" ht="58">
      <c r="A37" s="16"/>
      <c r="B37" s="18" t="s">
        <v>100</v>
      </c>
      <c r="C37" s="17" t="s">
        <v>101</v>
      </c>
      <c r="D37" s="17" t="s">
        <v>136</v>
      </c>
      <c r="E37" s="17" t="s">
        <v>103</v>
      </c>
      <c r="F37" s="19"/>
      <c r="G37" s="20">
        <v>1.0</v>
      </c>
      <c r="H37" s="21"/>
      <c r="I37" s="21">
        <v>1127.0</v>
      </c>
      <c r="J37" s="22">
        <v>31.0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137</v>
      </c>
      <c r="P37" t="s">
        <v>135</v>
      </c>
      <c r="Q37" t="s">
        <v>135</v>
      </c>
    </row>
    <row r="38" spans="1:18" customHeight="1" ht="58">
      <c r="A38" s="16"/>
      <c r="B38" s="18" t="s">
        <v>100</v>
      </c>
      <c r="C38" s="17" t="s">
        <v>101</v>
      </c>
      <c r="D38" s="17" t="s">
        <v>139</v>
      </c>
      <c r="E38" s="17" t="s">
        <v>103</v>
      </c>
      <c r="F38" s="19"/>
      <c r="G38" s="20">
        <v>1.0</v>
      </c>
      <c r="H38" s="21"/>
      <c r="I38" s="21">
        <v>1127.0</v>
      </c>
      <c r="J38" s="22">
        <v>7.0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119</v>
      </c>
      <c r="P38" t="s">
        <v>138</v>
      </c>
      <c r="Q38" t="s">
        <v>138</v>
      </c>
    </row>
    <row r="39" spans="1:18" customHeight="1" ht="58">
      <c r="A39" s="16"/>
      <c r="B39" s="18" t="s">
        <v>141</v>
      </c>
      <c r="C39" s="17" t="s">
        <v>142</v>
      </c>
      <c r="D39" s="17" t="s">
        <v>143</v>
      </c>
      <c r="E39" s="17" t="s">
        <v>144</v>
      </c>
      <c r="F39" s="19"/>
      <c r="G39" s="20">
        <v>1.0</v>
      </c>
      <c r="H39" s="21"/>
      <c r="I39" s="21">
        <v>157.0</v>
      </c>
      <c r="J39" s="22">
        <v>89.0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145</v>
      </c>
      <c r="P39" t="s">
        <v>140</v>
      </c>
      <c r="Q39" t="s">
        <v>140</v>
      </c>
    </row>
    <row r="40" spans="1:18" customHeight="1" ht="58">
      <c r="A40" s="16"/>
      <c r="B40" s="18" t="s">
        <v>141</v>
      </c>
      <c r="C40" s="17" t="s">
        <v>142</v>
      </c>
      <c r="D40" s="17" t="s">
        <v>147</v>
      </c>
      <c r="E40" s="17" t="s">
        <v>144</v>
      </c>
      <c r="F40" s="19"/>
      <c r="G40" s="20">
        <v>1.0</v>
      </c>
      <c r="H40" s="21"/>
      <c r="I40" s="21">
        <v>157.0</v>
      </c>
      <c r="J40" s="22">
        <v>54.0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148</v>
      </c>
      <c r="P40" t="s">
        <v>146</v>
      </c>
      <c r="Q40" t="s">
        <v>146</v>
      </c>
    </row>
    <row r="41" spans="1:18" customHeight="1" ht="58">
      <c r="A41" s="16"/>
      <c r="B41" s="18" t="s">
        <v>141</v>
      </c>
      <c r="C41" s="17" t="s">
        <v>142</v>
      </c>
      <c r="D41" s="17" t="s">
        <v>150</v>
      </c>
      <c r="E41" s="17" t="s">
        <v>144</v>
      </c>
      <c r="F41" s="19"/>
      <c r="G41" s="20">
        <v>1.0</v>
      </c>
      <c r="H41" s="21"/>
      <c r="I41" s="21">
        <v>157.0</v>
      </c>
      <c r="J41" s="22">
        <v>202.0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151</v>
      </c>
      <c r="P41" t="s">
        <v>149</v>
      </c>
      <c r="Q41" t="s">
        <v>149</v>
      </c>
    </row>
    <row r="42" spans="1:18" customHeight="1" ht="58">
      <c r="A42" s="16"/>
      <c r="B42" s="18" t="s">
        <v>141</v>
      </c>
      <c r="C42" s="17" t="s">
        <v>142</v>
      </c>
      <c r="D42" s="17" t="s">
        <v>153</v>
      </c>
      <c r="E42" s="17" t="s">
        <v>144</v>
      </c>
      <c r="F42" s="19"/>
      <c r="G42" s="20">
        <v>1.0</v>
      </c>
      <c r="H42" s="21"/>
      <c r="I42" s="21">
        <v>157.0</v>
      </c>
      <c r="J42" s="22">
        <v>85.0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154</v>
      </c>
      <c r="P42" t="s">
        <v>152</v>
      </c>
      <c r="Q42" t="s">
        <v>152</v>
      </c>
    </row>
    <row r="43" spans="1:18" customHeight="1" ht="58">
      <c r="A43" s="16"/>
      <c r="B43" s="18" t="s">
        <v>141</v>
      </c>
      <c r="C43" s="17" t="s">
        <v>142</v>
      </c>
      <c r="D43" s="17" t="s">
        <v>156</v>
      </c>
      <c r="E43" s="17" t="s">
        <v>144</v>
      </c>
      <c r="F43" s="19"/>
      <c r="G43" s="20">
        <v>1.0</v>
      </c>
      <c r="H43" s="21"/>
      <c r="I43" s="21">
        <v>157.0</v>
      </c>
      <c r="J43" s="22">
        <v>61.0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157</v>
      </c>
      <c r="P43" t="s">
        <v>155</v>
      </c>
      <c r="Q43" t="s">
        <v>155</v>
      </c>
    </row>
    <row r="44" spans="1:18" customHeight="1" ht="58">
      <c r="A44" s="16"/>
      <c r="B44" s="18" t="s">
        <v>141</v>
      </c>
      <c r="C44" s="17" t="s">
        <v>142</v>
      </c>
      <c r="D44" s="17" t="s">
        <v>159</v>
      </c>
      <c r="E44" s="17" t="s">
        <v>144</v>
      </c>
      <c r="F44" s="19"/>
      <c r="G44" s="20">
        <v>1.0</v>
      </c>
      <c r="H44" s="21"/>
      <c r="I44" s="21">
        <v>157.0</v>
      </c>
      <c r="J44" s="22">
        <v>384.0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160</v>
      </c>
      <c r="P44" t="s">
        <v>158</v>
      </c>
      <c r="Q44" t="s">
        <v>158</v>
      </c>
    </row>
    <row r="45" spans="1:18" customHeight="1" ht="58">
      <c r="A45" s="16"/>
      <c r="B45" s="18" t="s">
        <v>141</v>
      </c>
      <c r="C45" s="17" t="s">
        <v>142</v>
      </c>
      <c r="D45" s="17" t="s">
        <v>162</v>
      </c>
      <c r="E45" s="17" t="s">
        <v>144</v>
      </c>
      <c r="F45" s="19"/>
      <c r="G45" s="20">
        <v>1.0</v>
      </c>
      <c r="H45" s="21"/>
      <c r="I45" s="21">
        <v>157.0</v>
      </c>
      <c r="J45" s="22">
        <v>106.0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163</v>
      </c>
      <c r="P45" t="s">
        <v>161</v>
      </c>
      <c r="Q45" t="s">
        <v>161</v>
      </c>
    </row>
    <row r="46" spans="1:18" customHeight="1" ht="58">
      <c r="A46" s="16"/>
      <c r="B46" s="18" t="s">
        <v>141</v>
      </c>
      <c r="C46" s="17" t="s">
        <v>142</v>
      </c>
      <c r="D46" s="17" t="s">
        <v>165</v>
      </c>
      <c r="E46" s="17" t="s">
        <v>144</v>
      </c>
      <c r="F46" s="19"/>
      <c r="G46" s="20">
        <v>1.0</v>
      </c>
      <c r="H46" s="21"/>
      <c r="I46" s="21">
        <v>157.0</v>
      </c>
      <c r="J46" s="22">
        <v>114.0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166</v>
      </c>
      <c r="P46" t="s">
        <v>164</v>
      </c>
      <c r="Q46" t="s">
        <v>164</v>
      </c>
    </row>
    <row r="47" spans="1:18" customHeight="1" ht="58">
      <c r="A47" s="16"/>
      <c r="B47" s="18" t="s">
        <v>141</v>
      </c>
      <c r="C47" s="17" t="s">
        <v>142</v>
      </c>
      <c r="D47" s="17" t="s">
        <v>168</v>
      </c>
      <c r="E47" s="17" t="s">
        <v>144</v>
      </c>
      <c r="F47" s="19"/>
      <c r="G47" s="20">
        <v>1.0</v>
      </c>
      <c r="H47" s="21"/>
      <c r="I47" s="21">
        <v>157.0</v>
      </c>
      <c r="J47" s="22">
        <v>70.0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169</v>
      </c>
      <c r="P47" t="s">
        <v>167</v>
      </c>
      <c r="Q47" t="s">
        <v>167</v>
      </c>
    </row>
    <row r="48" spans="1:18" customHeight="1" ht="58">
      <c r="A48" s="16"/>
      <c r="B48" s="18" t="s">
        <v>141</v>
      </c>
      <c r="C48" s="17" t="s">
        <v>142</v>
      </c>
      <c r="D48" s="17" t="s">
        <v>171</v>
      </c>
      <c r="E48" s="17" t="s">
        <v>144</v>
      </c>
      <c r="F48" s="19"/>
      <c r="G48" s="20">
        <v>1.0</v>
      </c>
      <c r="H48" s="21"/>
      <c r="I48" s="21">
        <v>157.0</v>
      </c>
      <c r="J48" s="22">
        <v>234.0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172</v>
      </c>
      <c r="P48" t="s">
        <v>170</v>
      </c>
      <c r="Q48" t="s">
        <v>170</v>
      </c>
    </row>
    <row r="49" spans="1:18" customHeight="1" ht="58">
      <c r="A49" s="16"/>
      <c r="B49" s="18" t="s">
        <v>141</v>
      </c>
      <c r="C49" s="17" t="s">
        <v>142</v>
      </c>
      <c r="D49" s="17" t="s">
        <v>174</v>
      </c>
      <c r="E49" s="17" t="s">
        <v>144</v>
      </c>
      <c r="F49" s="19"/>
      <c r="G49" s="20">
        <v>1.0</v>
      </c>
      <c r="H49" s="21"/>
      <c r="I49" s="21">
        <v>157.0</v>
      </c>
      <c r="J49" s="22">
        <v>50.0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175</v>
      </c>
      <c r="P49" t="s">
        <v>173</v>
      </c>
      <c r="Q49" t="s">
        <v>173</v>
      </c>
    </row>
    <row r="50" spans="1:18" customHeight="1" ht="58">
      <c r="A50" s="16"/>
      <c r="B50" s="18" t="s">
        <v>141</v>
      </c>
      <c r="C50" s="17" t="s">
        <v>142</v>
      </c>
      <c r="D50" s="17" t="s">
        <v>177</v>
      </c>
      <c r="E50" s="17" t="s">
        <v>144</v>
      </c>
      <c r="F50" s="19"/>
      <c r="G50" s="20">
        <v>1.0</v>
      </c>
      <c r="H50" s="21"/>
      <c r="I50" s="21">
        <v>157.0</v>
      </c>
      <c r="J50" s="22">
        <v>1.0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178</v>
      </c>
      <c r="P50" t="s">
        <v>176</v>
      </c>
      <c r="Q50" t="s">
        <v>176</v>
      </c>
    </row>
    <row r="51" spans="1:18" customHeight="1" ht="58">
      <c r="A51" s="16"/>
      <c r="B51" s="18" t="s">
        <v>141</v>
      </c>
      <c r="C51" s="17" t="s">
        <v>142</v>
      </c>
      <c r="D51" s="17" t="s">
        <v>180</v>
      </c>
      <c r="E51" s="17" t="s">
        <v>144</v>
      </c>
      <c r="F51" s="19"/>
      <c r="G51" s="20">
        <v>1.0</v>
      </c>
      <c r="H51" s="21"/>
      <c r="I51" s="21">
        <v>157.0</v>
      </c>
      <c r="J51" s="22">
        <v>50.0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181</v>
      </c>
      <c r="P51" t="s">
        <v>179</v>
      </c>
      <c r="Q51" t="s">
        <v>179</v>
      </c>
    </row>
    <row r="52" spans="1:18" customHeight="1" ht="58">
      <c r="A52" s="16"/>
      <c r="B52" s="18" t="s">
        <v>141</v>
      </c>
      <c r="C52" s="17" t="s">
        <v>142</v>
      </c>
      <c r="D52" s="17" t="s">
        <v>183</v>
      </c>
      <c r="E52" s="17" t="s">
        <v>144</v>
      </c>
      <c r="F52" s="19"/>
      <c r="G52" s="20">
        <v>1.0</v>
      </c>
      <c r="H52" s="21"/>
      <c r="I52" s="21">
        <v>157.0</v>
      </c>
      <c r="J52" s="22">
        <v>409.0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184</v>
      </c>
      <c r="P52" t="s">
        <v>182</v>
      </c>
      <c r="Q52" t="s">
        <v>182</v>
      </c>
    </row>
    <row r="53" spans="1:18" customHeight="1" ht="58">
      <c r="A53" s="16"/>
      <c r="B53" s="18" t="s">
        <v>141</v>
      </c>
      <c r="C53" s="17" t="s">
        <v>142</v>
      </c>
      <c r="D53" s="17" t="s">
        <v>186</v>
      </c>
      <c r="E53" s="17" t="s">
        <v>144</v>
      </c>
      <c r="F53" s="19"/>
      <c r="G53" s="20">
        <v>1.0</v>
      </c>
      <c r="H53" s="21"/>
      <c r="I53" s="21">
        <v>157.0</v>
      </c>
      <c r="J53" s="22">
        <v>194.0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187</v>
      </c>
      <c r="P53" t="s">
        <v>185</v>
      </c>
      <c r="Q53" t="s">
        <v>185</v>
      </c>
    </row>
    <row r="54" spans="1:18" customHeight="1" ht="58">
      <c r="A54" s="16"/>
      <c r="B54" s="18" t="s">
        <v>141</v>
      </c>
      <c r="C54" s="17" t="s">
        <v>142</v>
      </c>
      <c r="D54" s="17" t="s">
        <v>189</v>
      </c>
      <c r="E54" s="17" t="s">
        <v>144</v>
      </c>
      <c r="F54" s="19"/>
      <c r="G54" s="20">
        <v>1.0</v>
      </c>
      <c r="H54" s="21"/>
      <c r="I54" s="21">
        <v>157.0</v>
      </c>
      <c r="J54" s="22">
        <v>325.0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190</v>
      </c>
      <c r="P54" t="s">
        <v>188</v>
      </c>
      <c r="Q54" t="s">
        <v>188</v>
      </c>
    </row>
    <row r="55" spans="1:18" customHeight="1" ht="58">
      <c r="A55" s="16"/>
      <c r="B55" s="18" t="s">
        <v>141</v>
      </c>
      <c r="C55" s="17" t="s">
        <v>142</v>
      </c>
      <c r="D55" s="17" t="s">
        <v>192</v>
      </c>
      <c r="E55" s="17" t="s">
        <v>144</v>
      </c>
      <c r="F55" s="19"/>
      <c r="G55" s="20">
        <v>1.0</v>
      </c>
      <c r="H55" s="21"/>
      <c r="I55" s="21">
        <v>157.0</v>
      </c>
      <c r="J55" s="22">
        <v>243.0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193</v>
      </c>
      <c r="P55" t="s">
        <v>191</v>
      </c>
      <c r="Q55" t="s">
        <v>191</v>
      </c>
    </row>
    <row r="56" spans="1:18" customHeight="1" ht="58">
      <c r="A56" s="16"/>
      <c r="B56" s="18" t="s">
        <v>141</v>
      </c>
      <c r="C56" s="17" t="s">
        <v>142</v>
      </c>
      <c r="D56" s="17" t="s">
        <v>195</v>
      </c>
      <c r="E56" s="17" t="s">
        <v>144</v>
      </c>
      <c r="F56" s="19"/>
      <c r="G56" s="20">
        <v>1.0</v>
      </c>
      <c r="H56" s="21"/>
      <c r="I56" s="21">
        <v>157.0</v>
      </c>
      <c r="J56" s="22">
        <v>74.0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196</v>
      </c>
      <c r="P56" t="s">
        <v>194</v>
      </c>
      <c r="Q56" t="s">
        <v>194</v>
      </c>
    </row>
    <row r="57" spans="1:18" customHeight="1" ht="58">
      <c r="A57" s="16"/>
      <c r="B57" s="18" t="s">
        <v>141</v>
      </c>
      <c r="C57" s="17" t="s">
        <v>142</v>
      </c>
      <c r="D57" s="17" t="s">
        <v>198</v>
      </c>
      <c r="E57" s="17" t="s">
        <v>144</v>
      </c>
      <c r="F57" s="19"/>
      <c r="G57" s="20">
        <v>1.0</v>
      </c>
      <c r="H57" s="21"/>
      <c r="I57" s="21">
        <v>157.0</v>
      </c>
      <c r="J57" s="22">
        <v>119.0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199</v>
      </c>
      <c r="P57" t="s">
        <v>197</v>
      </c>
      <c r="Q57" t="s">
        <v>197</v>
      </c>
    </row>
    <row r="58" spans="1:18" customHeight="1" ht="58">
      <c r="A58" s="16"/>
      <c r="B58" s="18" t="s">
        <v>141</v>
      </c>
      <c r="C58" s="17" t="s">
        <v>142</v>
      </c>
      <c r="D58" s="17" t="s">
        <v>201</v>
      </c>
      <c r="E58" s="17" t="s">
        <v>144</v>
      </c>
      <c r="F58" s="19"/>
      <c r="G58" s="20">
        <v>1.0</v>
      </c>
      <c r="H58" s="21"/>
      <c r="I58" s="21">
        <v>157.0</v>
      </c>
      <c r="J58" s="22">
        <v>114.0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202</v>
      </c>
      <c r="P58" t="s">
        <v>200</v>
      </c>
      <c r="Q58" t="s">
        <v>200</v>
      </c>
    </row>
    <row r="59" spans="1:18" customHeight="1" ht="58">
      <c r="A59" s="16"/>
      <c r="B59" s="18" t="s">
        <v>141</v>
      </c>
      <c r="C59" s="17" t="s">
        <v>142</v>
      </c>
      <c r="D59" s="17" t="s">
        <v>204</v>
      </c>
      <c r="E59" s="17" t="s">
        <v>144</v>
      </c>
      <c r="F59" s="19"/>
      <c r="G59" s="20">
        <v>1.0</v>
      </c>
      <c r="H59" s="21"/>
      <c r="I59" s="21">
        <v>157.0</v>
      </c>
      <c r="J59" s="22">
        <v>69.0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205</v>
      </c>
      <c r="P59" t="s">
        <v>203</v>
      </c>
      <c r="Q59" t="s">
        <v>203</v>
      </c>
    </row>
    <row r="60" spans="1:18" customHeight="1" ht="58">
      <c r="A60" s="16"/>
      <c r="B60" s="18" t="s">
        <v>141</v>
      </c>
      <c r="C60" s="17" t="s">
        <v>142</v>
      </c>
      <c r="D60" s="17" t="s">
        <v>207</v>
      </c>
      <c r="E60" s="17" t="s">
        <v>144</v>
      </c>
      <c r="F60" s="19"/>
      <c r="G60" s="20">
        <v>1.0</v>
      </c>
      <c r="H60" s="21"/>
      <c r="I60" s="21">
        <v>157.0</v>
      </c>
      <c r="J60" s="22">
        <v>347.0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208</v>
      </c>
      <c r="P60" t="s">
        <v>206</v>
      </c>
      <c r="Q60" t="s">
        <v>206</v>
      </c>
    </row>
    <row r="61" spans="1:18" customHeight="1" ht="58">
      <c r="A61" s="16"/>
      <c r="B61" s="18" t="s">
        <v>141</v>
      </c>
      <c r="C61" s="17" t="s">
        <v>142</v>
      </c>
      <c r="D61" s="17" t="s">
        <v>210</v>
      </c>
      <c r="E61" s="17" t="s">
        <v>144</v>
      </c>
      <c r="F61" s="19"/>
      <c r="G61" s="20">
        <v>1.0</v>
      </c>
      <c r="H61" s="21"/>
      <c r="I61" s="21">
        <v>157.0</v>
      </c>
      <c r="J61" s="22">
        <v>70.0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211</v>
      </c>
      <c r="P61" t="s">
        <v>209</v>
      </c>
      <c r="Q61" t="s">
        <v>209</v>
      </c>
    </row>
    <row r="62" spans="1:18" customHeight="1" ht="58">
      <c r="A62" s="16"/>
      <c r="B62" s="18" t="s">
        <v>141</v>
      </c>
      <c r="C62" s="17" t="s">
        <v>142</v>
      </c>
      <c r="D62" s="17" t="s">
        <v>213</v>
      </c>
      <c r="E62" s="17" t="s">
        <v>144</v>
      </c>
      <c r="F62" s="19"/>
      <c r="G62" s="20">
        <v>1.0</v>
      </c>
      <c r="H62" s="21"/>
      <c r="I62" s="21">
        <v>157.0</v>
      </c>
      <c r="J62" s="22">
        <v>177.0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214</v>
      </c>
      <c r="P62" t="s">
        <v>212</v>
      </c>
      <c r="Q62" t="s">
        <v>212</v>
      </c>
    </row>
    <row r="63" spans="1:18" customHeight="1" ht="58">
      <c r="A63" s="16"/>
      <c r="B63" s="18" t="s">
        <v>141</v>
      </c>
      <c r="C63" s="17" t="s">
        <v>142</v>
      </c>
      <c r="D63" s="17" t="s">
        <v>216</v>
      </c>
      <c r="E63" s="17" t="s">
        <v>144</v>
      </c>
      <c r="F63" s="19"/>
      <c r="G63" s="20">
        <v>1.0</v>
      </c>
      <c r="H63" s="21"/>
      <c r="I63" s="21">
        <v>157.0</v>
      </c>
      <c r="J63" s="22">
        <v>275.0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217</v>
      </c>
      <c r="P63" t="s">
        <v>215</v>
      </c>
      <c r="Q63" t="s">
        <v>215</v>
      </c>
    </row>
    <row r="64" spans="1:18" customHeight="1" ht="58">
      <c r="A64" s="16"/>
      <c r="B64" s="18" t="s">
        <v>141</v>
      </c>
      <c r="C64" s="17" t="s">
        <v>142</v>
      </c>
      <c r="D64" s="17" t="s">
        <v>219</v>
      </c>
      <c r="E64" s="17" t="s">
        <v>144</v>
      </c>
      <c r="F64" s="19"/>
      <c r="G64" s="20">
        <v>1.0</v>
      </c>
      <c r="H64" s="21"/>
      <c r="I64" s="21">
        <v>157.0</v>
      </c>
      <c r="J64" s="22">
        <v>76.0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220</v>
      </c>
      <c r="P64" t="s">
        <v>218</v>
      </c>
      <c r="Q64" t="s">
        <v>218</v>
      </c>
    </row>
    <row r="65" spans="1:18" customHeight="1" ht="58">
      <c r="A65" s="16"/>
      <c r="B65" s="18" t="s">
        <v>141</v>
      </c>
      <c r="C65" s="17" t="s">
        <v>142</v>
      </c>
      <c r="D65" s="17" t="s">
        <v>222</v>
      </c>
      <c r="E65" s="17" t="s">
        <v>144</v>
      </c>
      <c r="F65" s="19"/>
      <c r="G65" s="20">
        <v>1.0</v>
      </c>
      <c r="H65" s="21"/>
      <c r="I65" s="21">
        <v>157.0</v>
      </c>
      <c r="J65" s="22">
        <v>83.0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223</v>
      </c>
      <c r="P65" t="s">
        <v>221</v>
      </c>
      <c r="Q65" t="s">
        <v>221</v>
      </c>
    </row>
    <row r="66" spans="1:18" customHeight="1" ht="58">
      <c r="A66" s="16"/>
      <c r="B66" s="18" t="s">
        <v>225</v>
      </c>
      <c r="C66" s="17" t="s">
        <v>142</v>
      </c>
      <c r="D66" s="17" t="s">
        <v>156</v>
      </c>
      <c r="E66" s="17" t="s">
        <v>226</v>
      </c>
      <c r="F66" s="19"/>
      <c r="G66" s="20">
        <v>1.0</v>
      </c>
      <c r="H66" s="21"/>
      <c r="I66" s="21">
        <v>486.0</v>
      </c>
      <c r="J66" s="22">
        <v>2.0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227</v>
      </c>
      <c r="P66" t="s">
        <v>224</v>
      </c>
      <c r="Q66" t="s">
        <v>224</v>
      </c>
    </row>
    <row r="67" spans="1:18" customHeight="1" ht="58">
      <c r="A67" s="16"/>
      <c r="B67" s="18" t="s">
        <v>225</v>
      </c>
      <c r="C67" s="17" t="s">
        <v>142</v>
      </c>
      <c r="D67" s="17" t="s">
        <v>204</v>
      </c>
      <c r="E67" s="17" t="s">
        <v>226</v>
      </c>
      <c r="F67" s="19"/>
      <c r="G67" s="20">
        <v>1.0</v>
      </c>
      <c r="H67" s="21"/>
      <c r="I67" s="21">
        <v>486.0</v>
      </c>
      <c r="J67" s="22">
        <v>2.0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229</v>
      </c>
      <c r="P67" t="s">
        <v>228</v>
      </c>
      <c r="Q67" t="s">
        <v>228</v>
      </c>
    </row>
    <row r="69" spans="1:18">
      <c r="I69" s="30" t="s">
        <v>230</v>
      </c>
      <c r="J69" s="33"/>
      <c r="K69" s="36" t="str">
        <f>COUNTIF(K7:K67,"&gt;0")</f>
      </c>
    </row>
    <row r="70" spans="1:18">
      <c r="I70" s="31" t="s">
        <v>231</v>
      </c>
      <c r="J70" s="34"/>
      <c r="K70" s="37" t="str">
        <f>SUM(K7:K67)</f>
      </c>
    </row>
    <row r="71" spans="1:18">
      <c r="I71" s="32" t="s">
        <v>232</v>
      </c>
      <c r="J71" s="35"/>
      <c r="K71" s="38" t="str">
        <f>SUM(L7:L67)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69:J69"/>
    <mergeCell ref="I70:J70"/>
    <mergeCell ref="I71:J71"/>
    <mergeCell ref="G5:I5"/>
  </mergeCells>
  <conditionalFormatting sqref="A7:M67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67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67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68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237</v>
      </c>
    </row>
    <row r="2" spans="1:12" customHeight="1" ht="26">
      <c r="A2" s="54" t="s">
        <v>238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239</v>
      </c>
      <c r="B6" s="56"/>
      <c r="C6" s="57" t="str">
        <f>'Прайс и заказ'!K69</f>
      </c>
      <c r="D6" s="58" t="s">
        <v>231</v>
      </c>
      <c r="E6" s="56"/>
      <c r="F6" s="57" t="str">
        <f>'Прайс и заказ'!K70</f>
      </c>
      <c r="G6" s="58" t="s">
        <v>232</v>
      </c>
      <c r="H6" s="56"/>
      <c r="I6" s="59" t="str">
        <f>'Прайс и заказ'!K71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240</v>
      </c>
      <c r="G8" s="60" t="s">
        <v>23</v>
      </c>
      <c r="H8" s="60" t="s">
        <v>24</v>
      </c>
      <c r="I8" s="60" t="s">
        <v>5</v>
      </c>
      <c r="J8" s="40" t="s">
        <v>233</v>
      </c>
      <c r="L8" s="40" t="s">
        <v>235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заказ'!$N$7:$N$67,0)+6,0)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заказ'!$N$7:$N$67,0)+6,0)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заказ'!$N$7:$N$67,0)+6,0)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заказ'!$N$7:$N$67,0)+6,0)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заказ'!$N$7:$N$67,0)+6,0)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заказ'!$N$7:$N$67,0)+6,0)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заказ'!$N$7:$N$67,0)+6,0)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заказ'!$N$7:$N$67,0)+6,0)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заказ'!$N$7:$N$67,0)+6,0)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заказ'!$N$7:$N$67,0)+6,0)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заказ'!$N$7:$N$67,0)+6,0)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заказ'!$N$7:$N$67,0)+6,0)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заказ'!$N$7:$N$67,0)+6,0)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заказ'!$N$7:$N$67,0)+6,0)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заказ'!$N$7:$N$67,0)+6,0)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заказ'!$N$7:$N$67,0)+6,0)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заказ'!$N$7:$N$67,0)+6,0)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заказ'!$N$7:$N$67,0)+6,0)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заказ'!$N$7:$N$67,0)+6,0)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заказ'!$N$7:$N$67,0)+6,0)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заказ'!$N$7:$N$67,0)+6,0)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заказ'!$N$7:$N$67,0)+6,0)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заказ'!$N$7:$N$67,0)+6,0)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заказ'!$N$7:$N$67,0)+6,0)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заказ'!$N$7:$N$67,0)+6,0)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заказ'!$N$7:$N$67,0)+6,0)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заказ'!$N$7:$N$67,0)+6,0)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заказ'!$N$7:$N$67,0)+6,0)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заказ'!$N$7:$N$67,0)+6,0)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заказ'!$N$7:$N$67,0)+6,0)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заказ'!$N$7:$N$67,0)+6,0)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заказ'!$N$7:$N$67,0)+6,0)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заказ'!$N$7:$N$67,0)+6,0)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заказ'!$N$7:$N$67,0)+6,0)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заказ'!$N$7:$N$67,0)+6,0)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заказ'!$N$7:$N$67,0)+6,0)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заказ'!$N$7:$N$67,0)+6,0)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заказ'!$N$7:$N$67,0)+6,0)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заказ'!$N$7:$N$67,0)+6,0)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заказ'!$N$7:$N$67,0)+6,0)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заказ'!$N$7:$N$67,0)+6,0)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заказ'!$N$7:$N$67,0)+6,0)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заказ'!$N$7:$N$67,0)+6,0)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заказ'!$N$7:$N$67,0)+6,0)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заказ'!$N$7:$N$67,0)+6,0)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заказ'!$N$7:$N$67,0)+6,0)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заказ'!$N$7:$N$67,0)+6,0)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заказ'!$N$7:$N$67,0)+6,0)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заказ'!$N$7:$N$67,0)+6,0)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заказ'!$N$7:$N$67,0)+6,0)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заказ'!$N$7:$N$67,0)+6,0)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заказ'!$N$7:$N$67,0)+6,0)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заказ'!$N$7:$N$67,0)+6,0)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заказ'!$N$7:$N$67,0)+6,0)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заказ'!$N$7:$N$67,0)+6,0)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заказ'!$N$7:$N$67,0)+6,0)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заказ'!$N$7:$N$67,0)+6,0)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заказ'!$N$7:$N$67,0)+6,0)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заказ'!$N$7:$N$67,0)+6,0)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заказ'!$N$7:$N$67,0)+6,0)</f>
      </c>
      <c r="L68" t="str">
        <f>IF($J68=0,"",IF(INDEX('Прайс и заказ'!Q:Q,$J68)="","",INDEX('Прайс и заказ'!Q:Q,$J68)))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68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241</v>
      </c>
    </row>
    <row r="2" spans="1:6">
      <c r="A2" t="s">
        <v>242</v>
      </c>
    </row>
    <row r="3" spans="1:6">
      <c r="A3" t="s">
        <v>243</v>
      </c>
    </row>
    <row r="4" spans="1:6">
      <c r="A4" t="s">
        <v>244</v>
      </c>
    </row>
    <row r="5" spans="1:6">
      <c r="A5" t="s">
        <v>245</v>
      </c>
      <c r="B5" t="s">
        <v>246</v>
      </c>
      <c r="C5" t="s">
        <v>247</v>
      </c>
      <c r="D5" t="s">
        <v>248</v>
      </c>
    </row>
    <row r="6" spans="1:6">
      <c r="A6" t="s">
        <v>249</v>
      </c>
      <c r="B6" t="s">
        <v>250</v>
      </c>
      <c r="C6" t="s">
        <v>251</v>
      </c>
      <c r="D6" t="s">
        <v>252</v>
      </c>
      <c r="E6" t="s">
        <v>253</v>
      </c>
      <c r="F6" t="s">
        <v>254</v>
      </c>
    </row>
    <row r="7" spans="1:6">
      <c r="A7" t="s">
        <v>255</v>
      </c>
      <c r="B7">
        <v>6</v>
      </c>
      <c r="C7" t="s">
        <v>256</v>
      </c>
      <c r="D7" t="s">
        <v>257</v>
      </c>
      <c r="E7" t="s">
        <v>258</v>
      </c>
      <c r="F7" t="s">
        <v>259</v>
      </c>
    </row>
    <row r="8" spans="1:6">
      <c r="A8" t="s">
        <v>260</v>
      </c>
      <c r="B8">
        <v>8</v>
      </c>
      <c r="C8" t="s">
        <v>261</v>
      </c>
      <c r="D8" t="s">
        <v>262</v>
      </c>
      <c r="E8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2026-10-01T20:35:11+04:00</dcterms:created>
  <dcterms:modified xsi:type="dcterms:W3CDTF">2026-10-01T20:35:11+04:00</dcterms:modified>
  <dc:title>Прайс-лист LavrPack — Расходные материалы — Краска</dc:title>
  <dc:description>Сформировано на www.lavrpack.ru 01.10.2026 20:35</dc:description>
  <dc:subject/>
  <cp:keywords/>
  <cp:category/>
</cp:coreProperties>
</file>