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<sst xmlns="http://schemas.openxmlformats.org/spreadsheetml/2006/main" uniqueCount="292">
  <si>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 xml:space="preserve">   ·   Прайс-лист «Сумочки и пакеты — Пакеты»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</si>
  <si>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</si>
  <si>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</si>
  <si>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</si>
  <si>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</si>
  <si>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</si>
  <si>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</si>
  <si>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20:58</t>
  </si>
  <si>
    <t>Категория</t>
  </si>
  <si>
    <t>Сумочки и пакеты — Пакеты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</si>
  <si>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</si>
  <si>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</si>
  <si>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</si>
  <si>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</si>
  <si>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</si>
  <si>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</si>
  <si>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</si>
  <si>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</si>
  <si>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</si>
  <si>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</si>
  <si>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</si>
  <si>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</si>
  <si>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</si>
  <si>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</si>
  <si>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</si>
  <si>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Пакеты — 69 поз.</t>
  </si>
  <si>
    <t>aced080b-d79a-11ee-a0ad-00e01a6800eb#b4b28a8f-13a5-11f0-ab40-22344d083d2c</t>
  </si>
  <si>
    <t>106591</t>
  </si>
  <si>
    <t>Пакет</t>
  </si>
  <si>
    <t>Черный</t>
  </si>
  <si>
    <t>"Fresh" 17×7,5×32,5см</t>
  </si>
  <si>
    <t>упак</t>
  </si>
  <si>
    <t>https://www.lavrpack.ru/local/templates/phoenix_v1/images_cache/thumbs/21d6ba76e4f9fdb746ce01a58fba71dc.webp?v=1790830714</t>
  </si>
  <si>
    <t>aced080b-d79a-11ee-a0ad-00e01a6800eb#d0d2b2dc-13a5-11f0-ab40-22344d083d2c</t>
  </si>
  <si>
    <t>Персик</t>
  </si>
  <si>
    <t>https://www.lavrpack.ru/local/templates/phoenix_v1/images_cache/thumbs/e3a1c1ee2074cc7eab93287bb95665bf.webp?v=1790852980</t>
  </si>
  <si>
    <t>f9d77ee6-d79a-11ee-a0ad-00e01a6800eb#a50c5672-13a2-11f0-ab40-22344d083d2c</t>
  </si>
  <si>
    <t>106595</t>
  </si>
  <si>
    <t>Пурпурный</t>
  </si>
  <si>
    <t>"Fresh" 22×10×40см</t>
  </si>
  <si>
    <t>https://www.lavrpack.ru/local/templates/phoenix_v1/images_cache/thumbs/7d32e4fc3309e68ae8bec9be552993c8.webp?v=1790830714</t>
  </si>
  <si>
    <t>f9d77ee6-d79a-11ee-a0ad-00e01a6800eb#9282e90f-13a2-11f0-ab40-22344d083d2c</t>
  </si>
  <si>
    <t>https://www.lavrpack.ru/local/templates/phoenix_v1/images_cache/thumbs/ada3bdd5e4b537616dea731870aec0ee.webp?v=1790830714</t>
  </si>
  <si>
    <t>f9d77ee6-d79a-11ee-a0ad-00e01a6800eb#47a0c7c4-b49c-11f0-ab48-22344d083d2c</t>
  </si>
  <si>
    <t>Красный</t>
  </si>
  <si>
    <t>https://www.lavrpack.ru/local/templates/phoenix_v1/images_cache/thumbs/3bfd20185d45772c50e31d1e8865cf2d.webp?v=1790830714</t>
  </si>
  <si>
    <t>f9d77ee6-d79a-11ee-a0ad-00e01a6800eb#40d99b4e-b49c-11f0-ab48-22344d083d2c</t>
  </si>
  <si>
    <t>Тиффани</t>
  </si>
  <si>
    <t>https://www.lavrpack.ru/local/templates/phoenix_v1/images_cache/thumbs/47b7542acf3de72a2f1f2aad21262d56.webp?v=1790852980</t>
  </si>
  <si>
    <t>f9d77ee6-d79a-11ee-a0ad-00e01a6800eb#b7330725-13a4-11f0-ab40-22344d083d2c</t>
  </si>
  <si>
    <t>f9d77ee6-d79a-11ee-a0ad-00e01a6800eb#c606b76e-13a4-11f0-ab40-22344d083d2c</t>
  </si>
  <si>
    <t>Крем</t>
  </si>
  <si>
    <t>f9d77ee6-d79a-11ee-a0ad-00e01a6800eb#076f9ab6-d79b-11ee-a0ad-00e01a6800eb</t>
  </si>
  <si>
    <t>Розовый</t>
  </si>
  <si>
    <t>https://www.lavrpack.ru/local/templates/phoenix_v1/images_cache/thumbs/f19fe803819ab5ae464c06f52a414dbc.webp?v=1790852980</t>
  </si>
  <si>
    <t>f9d77ee6-d79a-11ee-a0ad-00e01a6800eb#076f9ad8-d79b-11ee-a0ad-00e01a6800eb</t>
  </si>
  <si>
    <t>Крафт</t>
  </si>
  <si>
    <t>https://www.lavrpack.ru/local/templates/phoenix_v1/images_cache/thumbs/28f221b2f8f9581fdd51ea72f0ca28e4.webp?v=1790852980</t>
  </si>
  <si>
    <t>f9d77ee6-d79a-11ee-a0ad-00e01a6800eb#bf4be6c8-13a4-11f0-ab40-22344d083d2c</t>
  </si>
  <si>
    <t>Светло-сиреневый</t>
  </si>
  <si>
    <t>f9d77ee6-d79a-11ee-a0ad-00e01a6800eb#0dd08ac1-d79b-11ee-a0ad-00e01a6800eb</t>
  </si>
  <si>
    <t>Белый</t>
  </si>
  <si>
    <t>https://www.lavrpack.ru/local/templates/phoenix_v1/images_cache/thumbs/d5a1012a535115e6a05ef3d84db97209.webp?v=1790852980</t>
  </si>
  <si>
    <t>f9d77ee6-d79a-11ee-a0ad-00e01a6800eb#98fa3065-13a2-11f0-ab40-22344d083d2c</t>
  </si>
  <si>
    <t>Лаванда</t>
  </si>
  <si>
    <t>https://www.lavrpack.ru/local/templates/phoenix_v1/images_cache/thumbs/a8e2cbf1d77e090edc0bb51e19138189.webp?v=1790852980</t>
  </si>
  <si>
    <t>6d702416-7f2d-11ec-b73f-0018e40a3af2</t>
  </si>
  <si>
    <t>64534</t>
  </si>
  <si>
    <t>Китай</t>
  </si>
  <si>
    <t>матовый 21×11×14см.Красный</t>
  </si>
  <si>
    <t>https://www.lavrpack.ru/local/templates/phoenix_v1/images_cache/thumbs/a78b44c64e35c204caf86c8a0e7dec1b.webp?v=1790852980</t>
  </si>
  <si>
    <t>17bd31fe-7f2e-11ec-b73f-0018e40a3af2</t>
  </si>
  <si>
    <t>64535</t>
  </si>
  <si>
    <t>матовый 21×11×14см.Сиреневый</t>
  </si>
  <si>
    <t>https://www.lavrpack.ru/local/templates/phoenix_v1/images_cache/thumbs/2f26dc7e07888d280a1bed1d022fecad.webp?v=1790852980</t>
  </si>
  <si>
    <t>5e7c3e74-f825-11f0-ab4d-22344d083d2c#d17fad56-f825-11f0-ab4d-22344d083d2c</t>
  </si>
  <si>
    <t>116609</t>
  </si>
  <si>
    <t>Пакет "Бантик", 26*32*12 (серебро)</t>
  </si>
  <si>
    <t>https://www.lavrpack.ru/local/templates/phoenix_v1/images_cache/thumbs/fb29052ff62a3968ba90df66be4019f7.webp?v=1790852980</t>
  </si>
  <si>
    <t>be5ddfda-f821-11f0-ab4d-22344d083d2c#d8d22062-f821-11f0-ab4d-22344d083d2c</t>
  </si>
  <si>
    <t>116607</t>
  </si>
  <si>
    <t>Пакет "Волна", 18*23*10 (белый)</t>
  </si>
  <si>
    <t>https://www.lavrpack.ru/local/templates/phoenix_v1/images_cache/thumbs/0971cdeb63a28a8a76fbb44a31ac0822.webp?v=1790830714</t>
  </si>
  <si>
    <t>be5ddfda-f821-11f0-ab4d-22344d083d2c#97440891-f856-11f0-ab4d-22344d083d2c</t>
  </si>
  <si>
    <t>Пакет "Волна", 18*23*10 (бордо)</t>
  </si>
  <si>
    <t>https://www.lavrpack.ru/local/templates/phoenix_v1/images_cache/thumbs/84f658f7591e0deb72db7748e9e99a00.webp?v=1790830714</t>
  </si>
  <si>
    <t>be5ddfda-f821-11f0-ab4d-22344d083d2c#defb21f2-f821-11f0-ab4d-22344d083d2c</t>
  </si>
  <si>
    <t>Пакет "Волна", 18*23*10 (красный)</t>
  </si>
  <si>
    <t>https://www.lavrpack.ru/local/templates/phoenix_v1/images_cache/thumbs/38126f5c380231828cb1902a61788b8f.webp?v=1790852980</t>
  </si>
  <si>
    <t>be5ddfda-f821-11f0-ab4d-22344d083d2c#f7a342f6-f821-11f0-ab4d-22344d083d2c</t>
  </si>
  <si>
    <t>Пакет "Волна", 26*32*12 (белый)</t>
  </si>
  <si>
    <t>https://www.lavrpack.ru/local/templates/phoenix_v1/images_cache/thumbs/05c536401a2e71a932583b370ab41d34.webp?v=1790830714</t>
  </si>
  <si>
    <t>be5ddfda-f821-11f0-ab4d-22344d083d2c#03953635-f822-11f0-ab4d-22344d083d2c</t>
  </si>
  <si>
    <t>Пакет "Волна", 26*32*12 (бордо)</t>
  </si>
  <si>
    <t>https://www.lavrpack.ru/local/templates/phoenix_v1/images_cache/thumbs/508e91d920ec41b59bf3c607ef649f7a.webp?v=1790852980</t>
  </si>
  <si>
    <t>be5ddfda-f821-11f0-ab4d-22344d083d2c#5235ab1e-f822-11f0-ab4d-22344d083d2c</t>
  </si>
  <si>
    <t>Пакет "Волна", 31*42*12 (белый)</t>
  </si>
  <si>
    <t>https://www.lavrpack.ru/local/templates/phoenix_v1/images_cache/thumbs/4055e5ea3e7c9ed01fefef5a75016ea1.webp?v=1790852980</t>
  </si>
  <si>
    <t>be5ddfda-f821-11f0-ab4d-22344d083d2c#5a5390e4-f822-11f0-ab4d-22344d083d2c</t>
  </si>
  <si>
    <t>Пакет "Волна", 31*42*12 (бордо)</t>
  </si>
  <si>
    <t>https://www.lavrpack.ru/local/templates/phoenix_v1/images_cache/thumbs/e029b05860e44c3a7c87684a225fddcb.webp?v=1790852980</t>
  </si>
  <si>
    <t>be5ddfda-f821-11f0-ab4d-22344d083d2c#66cf90cc-f822-11f0-ab4d-22344d083d2c</t>
  </si>
  <si>
    <t>Пакет "Волна", 31*42*12 (красный)</t>
  </si>
  <si>
    <t>https://www.lavrpack.ru/local/templates/phoenix_v1/images_cache/thumbs/a6dc0c0b89dd730e9fea0a42de4589cd.webp?v=1790852980</t>
  </si>
  <si>
    <t>be5ddfda-f821-11f0-ab4d-22344d083d2c#3dab04ed-f82f-11f0-ab4d-22344d083d2c</t>
  </si>
  <si>
    <t>Пакет "Волна", 31*42*12 (розовый)</t>
  </si>
  <si>
    <t>https://www.lavrpack.ru/local/templates/phoenix_v1/images_cache/thumbs/29f22779fec3498b9d81c408727efab5.webp?v=1790852980</t>
  </si>
  <si>
    <t>be5ddfda-f821-11f0-ab4d-22344d083d2c#690f6ca1-f82e-11f0-ab4d-22344d083d2c</t>
  </si>
  <si>
    <t>Пакет "Волна", 31*42*12 (серебро)</t>
  </si>
  <si>
    <t>https://www.lavrpack.ru/local/templates/phoenix_v1/images_cache/thumbs/3b0e2f976e4522490834172c9fb731c1.webp?v=1790852980</t>
  </si>
  <si>
    <t>be5ddfda-f821-11f0-ab4d-22344d083d2c#7363f899-f822-11f0-ab4d-22344d083d2c</t>
  </si>
  <si>
    <t>Пакет "Волна", 31*42*12 (сирень)</t>
  </si>
  <si>
    <t>https://www.lavrpack.ru/local/templates/phoenix_v1/images_cache/thumbs/a431b18229dc8a9d1ed39ad859949823.webp?v=1790852980</t>
  </si>
  <si>
    <t>830b318c-f820-11f0-ab4d-22344d083d2c#a180c06f-f820-11f0-ab4d-22344d083d2c</t>
  </si>
  <si>
    <t>116606</t>
  </si>
  <si>
    <t>Пакет "Геометрический узор", 18*23*10 (белый)</t>
  </si>
  <si>
    <t>https://www.lavrpack.ru/local/templates/phoenix_v1/images_cache/thumbs/3e5a2904775b368cb0106904415248c9.webp?v=1790852980</t>
  </si>
  <si>
    <t>830b318c-f820-11f0-ab4d-22344d083d2c#adf6983f-f820-11f0-ab4d-22344d083d2c</t>
  </si>
  <si>
    <t>Пакет "Геометрический узор", 18*23*10 (зеленый)</t>
  </si>
  <si>
    <t>https://www.lavrpack.ru/local/templates/phoenix_v1/images_cache/thumbs/af1ddca7c39099178be79641e1ef01f7.webp?v=1790852980</t>
  </si>
  <si>
    <t>830b318c-f820-11f0-ab4d-22344d083d2c#bdba575d-f820-11f0-ab4d-22344d083d2c</t>
  </si>
  <si>
    <t>Пакет "Геометрический узор", 26*32*12 (оранжевый)</t>
  </si>
  <si>
    <t>https://www.lavrpack.ru/local/templates/phoenix_v1/images_cache/thumbs/5dcf20fa7ba9f5586952b76d0e25d1e9.webp?v=1790852980</t>
  </si>
  <si>
    <t>830b318c-f820-11f0-ab4d-22344d083d2c#dd85b2d7-f820-11f0-ab4d-22344d083d2c</t>
  </si>
  <si>
    <t>Пакет "Геометрический узор", 31*42*12 (белый)</t>
  </si>
  <si>
    <t>https://www.lavrpack.ru/local/templates/phoenix_v1/images_cache/thumbs/df956fe0d8471b4b9d04d52fe5d492b7.webp?v=1790852980</t>
  </si>
  <si>
    <t>830b318c-f820-11f0-ab4d-22344d083d2c#e3effee4-f820-11f0-ab4d-22344d083d2c</t>
  </si>
  <si>
    <t>Пакет "Геометрический узор", 31*42*12 (зеленый)</t>
  </si>
  <si>
    <t>https://www.lavrpack.ru/local/templates/phoenix_v1/images_cache/thumbs/95db1525e6ea81d1ff0036c452090444.webp?v=1790852980</t>
  </si>
  <si>
    <t>830b318c-f820-11f0-ab4d-22344d083d2c#f650caf1-f820-11f0-ab4d-22344d083d2c</t>
  </si>
  <si>
    <t>Пакет "Геометрический узор", 31*42*12 (оранжевый)</t>
  </si>
  <si>
    <t>https://www.lavrpack.ru/local/templates/phoenix_v1/images_cache/thumbs/3762f5c2217ec2f04673a22919b2f512.webp?v=1790852980</t>
  </si>
  <si>
    <t>61e0d6d7-f824-11f0-ab4d-22344d083d2c#a0f41db3-f824-11f0-ab4d-22344d083d2c</t>
  </si>
  <si>
    <t>116608</t>
  </si>
  <si>
    <t>Пакет "Квадрат", 18*23*10 (белый)</t>
  </si>
  <si>
    <t>https://www.lavrpack.ru/local/templates/phoenix_v1/images_cache/thumbs/d3276210e1c70860962b0c48718081e3.webp?v=1790852980</t>
  </si>
  <si>
    <t>61e0d6d7-f824-11f0-ab4d-22344d083d2c#98b54fc4-f824-11f0-ab4d-22344d083d2c</t>
  </si>
  <si>
    <t>Пакет "Квадрат", 18*23*10 (золото)</t>
  </si>
  <si>
    <t>https://www.lavrpack.ru/local/templates/phoenix_v1/images_cache/thumbs/3a5c0ad1318b7a707b6a0bc902f02ca3.webp?v=1790852980</t>
  </si>
  <si>
    <t>61e0d6d7-f824-11f0-ab4d-22344d083d2c#777aabad-f824-11f0-ab4d-22344d083d2c</t>
  </si>
  <si>
    <t>Пакет "Квадрат", 18*23*10 (красный)</t>
  </si>
  <si>
    <t>https://www.lavrpack.ru/local/templates/phoenix_v1/images_cache/thumbs/4f67faceb2e6904fac5b64a798f07e03.webp?v=1790852980</t>
  </si>
  <si>
    <t>61e0d6d7-f824-11f0-ab4d-22344d083d2c#8468e2b4-f824-11f0-ab4d-22344d083d2c</t>
  </si>
  <si>
    <t>Пакет "Квадрат", 18*23*10 (серебро)</t>
  </si>
  <si>
    <t>https://www.lavrpack.ru/local/templates/phoenix_v1/images_cache/thumbs/f06ed9fba4bb5c395d7f809d0fc5824e.webp?v=1790830714</t>
  </si>
  <si>
    <t>61e0d6d7-f824-11f0-ab4d-22344d083d2c#c81aa73c-f824-11f0-ab4d-22344d083d2c</t>
  </si>
  <si>
    <t>Пакет "Квадрат", 26*32*12 (бронза)</t>
  </si>
  <si>
    <t>https://www.lavrpack.ru/local/templates/phoenix_v1/images_cache/thumbs/89a313bfb8bfd0ee85ce746c1972674f.webp?v=1790852980</t>
  </si>
  <si>
    <t>61e0d6d7-f824-11f0-ab4d-22344d083d2c#d053861c-f824-11f0-ab4d-22344d083d2c</t>
  </si>
  <si>
    <t>Пакет "Квадрат", 26*32*12 (золото)</t>
  </si>
  <si>
    <t>https://www.lavrpack.ru/local/templates/phoenix_v1/images_cache/thumbs/51c08b95b4d18f93fd963bda1c4d2fa3.webp?v=1790852980</t>
  </si>
  <si>
    <t>61e0d6d7-f824-11f0-ab4d-22344d083d2c#b3a1caa6-f824-11f0-ab4d-22344d083d2c</t>
  </si>
  <si>
    <t>Пакет "Квадрат", 26*32*12 (красный)</t>
  </si>
  <si>
    <t>https://www.lavrpack.ru/local/templates/phoenix_v1/images_cache/thumbs/d42e2327e201172d165f361895d159f5.webp?v=1790852980</t>
  </si>
  <si>
    <t>61e0d6d7-f824-11f0-ab4d-22344d083d2c#ba7c40ec-f824-11f0-ab4d-22344d083d2c</t>
  </si>
  <si>
    <t>Пакет "Квадрат", 26*32*12 (серебро)</t>
  </si>
  <si>
    <t>https://www.lavrpack.ru/local/templates/phoenix_v1/images_cache/thumbs/34fb206cf050aea8f3b4f39b6e2a0c4b.webp?v=1790852980</t>
  </si>
  <si>
    <t>61e0d6d7-f824-11f0-ab4d-22344d083d2c#28a20409-f825-11f0-ab4d-22344d083d2c</t>
  </si>
  <si>
    <t>Пакет "Квадрат", 31*42*12 (бронза)</t>
  </si>
  <si>
    <t>https://www.lavrpack.ru/local/templates/phoenix_v1/images_cache/thumbs/67980557693ccd049f24426ddba9377f.webp?v=1790852980</t>
  </si>
  <si>
    <t>01fafeb1-231a-11ef-a0dd-00e01a6800eb#0bca4a84-231a-11ef-a0dd-00e01a6800eb</t>
  </si>
  <si>
    <t>108041</t>
  </si>
  <si>
    <t>Пакет бумажный (цепь), H15*16*12 см, Белый</t>
  </si>
  <si>
    <t>https://www.lavrpack.ru/local/templates/phoenix_v1/images_cache/thumbs/d41659eacfa041c980d023f6b5208f66.webp?v=1790830714</t>
  </si>
  <si>
    <t>01fafeb1-231a-11ef-a0dd-00e01a6800eb#1329edba-231a-11ef-a0dd-00e01a6800eb</t>
  </si>
  <si>
    <t>Пакет бумажный (цепь), H15*16*12 см, Розовый</t>
  </si>
  <si>
    <t>https://www.lavrpack.ru/local/templates/phoenix_v1/images_cache/thumbs/1dc990c209a7c4f5cbe5b71031ef9a61.webp?v=1790852980</t>
  </si>
  <si>
    <t>f05619bb-173b-11ee-8f7e-00e01a6800eb</t>
  </si>
  <si>
    <t>103223</t>
  </si>
  <si>
    <t>Пакет для букетов, матовый цилиндрический, 36*15*8см, белый</t>
  </si>
  <si>
    <t>https://www.lavrpack.ru/local/templates/phoenix_v1/images_cache/thumbs/b0e1e47ea0bda97eb19526f6d6baa07b.webp?v=1790830714</t>
  </si>
  <si>
    <t>0a664b23-173c-11ee-8f7e-00e01a6800eb</t>
  </si>
  <si>
    <t>103224</t>
  </si>
  <si>
    <t>Пакет для букетов, матовый цилиндрический, 36*15*8см, розовый</t>
  </si>
  <si>
    <t>https://www.lavrpack.ru/local/templates/phoenix_v1/images_cache/thumbs/4cfdddf847177c4dec11672c1d079f04.webp?v=1790830714</t>
  </si>
  <si>
    <t>89b88b1c-4d0a-11f0-ab41-22344d083d2c#9d98ddd3-4d0b-11f0-ab41-22344d083d2c</t>
  </si>
  <si>
    <t>113231</t>
  </si>
  <si>
    <t>Пакет для цветов "Окно", 21х21х21см (крафт)</t>
  </si>
  <si>
    <t>https://www.lavrpack.ru/local/templates/phoenix_v1/images_cache/thumbs/d5a02a4265a131192fc119a0dc66eefc.webp?v=1790852980</t>
  </si>
  <si>
    <t>89b88b1c-4d0a-11f0-ab41-22344d083d2c#96a090f0-4d0b-11f0-ab41-22344d083d2c</t>
  </si>
  <si>
    <t>Пакет для цветов "Окно", 21х21х21см (розовый)</t>
  </si>
  <si>
    <t>https://www.lavrpack.ru/local/templates/phoenix_v1/images_cache/thumbs/29a4f4c25fac8274f372d45ec7edad1c.webp?v=1790852980</t>
  </si>
  <si>
    <t>89b88b1c-4d0a-11f0-ab41-22344d083d2c#0ba4559c-4d0b-11f0-ab41-22344d083d2c</t>
  </si>
  <si>
    <t>Пакет для цветов "Окно", 28х25х18см (белый)</t>
  </si>
  <si>
    <t>https://www.lavrpack.ru/local/templates/phoenix_v1/images_cache/thumbs/f927fbb11d50fd77e37b0fc0d01e16a5.webp?v=1790852980</t>
  </si>
  <si>
    <t>89b88b1c-4d0a-11f0-ab41-22344d083d2c#2488b6ae-4d0b-11f0-ab41-22344d083d2c</t>
  </si>
  <si>
    <t>Пакет для цветов "Окно", 28х25х18см (крафт)</t>
  </si>
  <si>
    <t>https://www.lavrpack.ru/local/templates/phoenix_v1/images_cache/thumbs/c90bd5e99b8ca72966f9570a57f60be3.webp?v=1790852980</t>
  </si>
  <si>
    <t>89b88b1c-4d0a-11f0-ab41-22344d083d2c#17fc6d7a-4d0b-11f0-ab41-22344d083d2c</t>
  </si>
  <si>
    <t>Пакет для цветов "Окно", 28х25х18см (розовый)</t>
  </si>
  <si>
    <t>https://www.lavrpack.ru/local/templates/phoenix_v1/images_cache/thumbs/30daa7dc8498af453e0e10e7b4c19984.webp?v=1790852980</t>
  </si>
  <si>
    <t>89b88b1c-4d0a-11f0-ab41-22344d083d2c#9f639495-4d0a-11f0-ab41-22344d083d2c</t>
  </si>
  <si>
    <t>Пакет для цветов "Окно", 30х20х15см (белый)</t>
  </si>
  <si>
    <t>https://www.lavrpack.ru/local/templates/phoenix_v1/images_cache/thumbs/91d13f92849e58e02dceec83951c8353.webp?v=1790852980</t>
  </si>
  <si>
    <t>89b88b1c-4d0a-11f0-ab41-22344d083d2c#c6f8d06b-4d0a-11f0-ab41-22344d083d2c</t>
  </si>
  <si>
    <t>Пакет для цветов "Окно", 30х20х15см (крафт)</t>
  </si>
  <si>
    <t>https://www.lavrpack.ru/local/templates/phoenix_v1/images_cache/thumbs/68443ff64cb490ebf213741b5de81ee7.webp?v=1790852980</t>
  </si>
  <si>
    <t>89b88b1c-4d0a-11f0-ab41-22344d083d2c#ad3f8d41-4d0a-11f0-ab41-22344d083d2c</t>
  </si>
  <si>
    <t>Пакет для цветов "Окно", 30х20х15см (розовый)</t>
  </si>
  <si>
    <t>https://www.lavrpack.ru/local/templates/phoenix_v1/images_cache/thumbs/12dbbe6ed55131d6a495289ba9c3070d.webp?v=1790852980</t>
  </si>
  <si>
    <t>89b88b1c-4d0a-11f0-ab41-22344d083d2c#49bd0ec8-4d0b-11f0-ab41-22344d083d2c</t>
  </si>
  <si>
    <t>Пакет для цветов "Окно", 31х31х31см (крафт)</t>
  </si>
  <si>
    <t>https://www.lavrpack.ru/local/templates/phoenix_v1/images_cache/thumbs/9aaab46ea7e5b1adcf7dc189672d8fbd.webp?v=1790852980</t>
  </si>
  <si>
    <t>89b88b1c-4d0a-11f0-ab41-22344d083d2c#7a6fa018-4a16-11f1-ab50-22344d083d2c</t>
  </si>
  <si>
    <t>Пакет для цветов "Окно", 35х25х15см (белый)</t>
  </si>
  <si>
    <t>https://www.lavrpack.ru/local/templates/phoenix_v1/images_cache/thumbs/3518282a7ba6cbeaa120a90b7fb043dd.webp?v=1790852980</t>
  </si>
  <si>
    <t>89b88b1c-4d0a-11f0-ab41-22344d083d2c#66222e0f-a8ca-11f0-ab48-22344d083d2c</t>
  </si>
  <si>
    <t>Пакет для цветов "Окно", 35х25х15см (крафт)</t>
  </si>
  <si>
    <t>https://www.lavrpack.ru/local/templates/phoenix_v1/images_cache/thumbs/8fa675d52344e8dd9318716994a17af3.webp?v=1790852980</t>
  </si>
  <si>
    <t>89b88b1c-4d0a-11f0-ab41-22344d083d2c#951672c5-4a16-11f1-ab50-22344d083d2c</t>
  </si>
  <si>
    <t>Пакет для цветов "Окно", 35х25х15см (розовый)</t>
  </si>
  <si>
    <t>https://www.lavrpack.ru/local/templates/phoenix_v1/images_cache/thumbs/449d8f8eeb9bef2648ea74509909e065.webp?v=1790852980</t>
  </si>
  <si>
    <t>89b88b1c-4d0a-11f0-ab41-22344d083d2c#d9ff7655-4d0a-11f0-ab41-22344d083d2c</t>
  </si>
  <si>
    <t>Пакет для цветов "Окно", 37х28х17см (белый)</t>
  </si>
  <si>
    <t>https://www.lavrpack.ru/local/templates/phoenix_v1/images_cache/thumbs/1b64fcd0c3ebd2ecb9b861314ee1bd95.webp?v=1790852980</t>
  </si>
  <si>
    <t>89b88b1c-4d0a-11f0-ab41-22344d083d2c#eceb8528-4d0a-11f0-ab41-22344d083d2c</t>
  </si>
  <si>
    <t>Пакет для цветов "Окно", 37х28х17см (крафт)</t>
  </si>
  <si>
    <t>https://www.lavrpack.ru/local/templates/phoenix_v1/images_cache/thumbs/84106312f1a1bf57c2472dc939bdfb87.webp?v=1790852980</t>
  </si>
  <si>
    <t>89b88b1c-4d0a-11f0-ab41-22344d083d2c#e0978c13-4d0a-11f0-ab41-22344d083d2c</t>
  </si>
  <si>
    <t>Пакет для цветов "Окно", 37х28х17см (розовый)</t>
  </si>
  <si>
    <t>https://www.lavrpack.ru/local/templates/phoenix_v1/images_cache/thumbs/cfc2551674dc96f57ac992fb4a3f51ef.webp?v=1790852980</t>
  </si>
  <si>
    <t>fc3dcfd6-928f-11ee-a8ad-00e01a6800eb#0a5d9a5f-9290-11ee-a8ad-00e01a6800eb</t>
  </si>
  <si>
    <t>105250</t>
  </si>
  <si>
    <t>Пакет конус</t>
  </si>
  <si>
    <t>(30шт/уп.), Китай, кремовый</t>
  </si>
  <si>
    <t>30×10×Н45см</t>
  </si>
  <si>
    <t>https://www.lavrpack.ru/local/templates/phoenix_v1/images_cache/thumbs/9e8b6d491d24fa2f2847f9fd2b583e7d.webp?v=1790830714</t>
  </si>
  <si>
    <t>1dd9e9f7-447c-11ed-8758-00e01a6800eb</t>
  </si>
  <si>
    <t>76063</t>
  </si>
  <si>
    <t>Пакет п/э</t>
  </si>
  <si>
    <t>Россия</t>
  </si>
  <si>
    <t>"Электрон" 42×63см.(15мкр)</t>
  </si>
  <si>
    <t>80a42cd9-7f2c-11ec-b73f-0018e40a3af2</t>
  </si>
  <si>
    <t>60635</t>
  </si>
  <si>
    <t>Пакет подарочный</t>
  </si>
  <si>
    <t>Крафт с ручками, Китай</t>
  </si>
  <si>
    <t>https://www.lavrpack.ru/local/templates/phoenix_v1/images_cache/thumbs/e97a5c73a86013a990aaeade08f51008.webp?v=1790852980</t>
  </si>
  <si>
    <t>58c68ca1-bc66-11ef-ab3b-22344d083d2c#87862be9-bc66-11ef-ab3b-22344d083d2c</t>
  </si>
  <si>
    <t>110811</t>
  </si>
  <si>
    <t>Пакет подарочный "Fashion", 23х10х18см, синий</t>
  </si>
  <si>
    <t>https://www.lavrpack.ru/local/templates/phoenix_v1/images_cache/thumbs/76152c97537e5d33d4f50ece450b4898.webp?v=1790852980</t>
  </si>
  <si>
    <t>58c68ca1-bc66-11ef-ab3b-22344d083d2c#aaaf6653-bc66-11ef-ab3b-22344d083d2c</t>
  </si>
  <si>
    <t>Пакет подарочный "Fashion", 32х11х26см, синий</t>
  </si>
  <si>
    <t>https://www.lavrpack.ru/local/templates/phoenix_v1/images_cache/thumbs/0834fc9883235c364af0b523e0a55e16.webp?v=1790830714</t>
  </si>
  <si>
    <t>4193271d-b697-11ee-baea-00e01a6800eb#71d2eb8a-b697-11ee-baea-00e01a6800eb</t>
  </si>
  <si>
    <t>105684</t>
  </si>
  <si>
    <t>Пакет подарочный 32х11х25cm, Фиолетовый</t>
  </si>
  <si>
    <t>https://www.lavrpack.ru/local/templates/phoenix_v1/images_cache/thumbs/f663d44b7bf85638821188a8e4ee2eec.webp?v=1790830714</t>
  </si>
  <si>
    <t>a18d4e69-76da-11ed-bb4b-00e01a6800eb</t>
  </si>
  <si>
    <t>77683</t>
  </si>
  <si>
    <t>Пакет с пласт.ручками</t>
  </si>
  <si>
    <t>черный</t>
  </si>
  <si>
    <t>"Горошек" 16см×15см×17см</t>
  </si>
  <si>
    <t>https://www.lavrpack.ru/local/templates/phoenix_v1/images_cache/thumbs/bfbc826877f07403fb479454eee2565e.webp?v=1790852980</t>
  </si>
  <si>
    <t>d3dd8454-76da-11ed-bb4b-00e01a6800eb</t>
  </si>
  <si>
    <t>77685</t>
  </si>
  <si>
    <t>белый</t>
  </si>
  <si>
    <t>https://www.lavrpack.ru/local/templates/phoenix_v1/images_cache/thumbs/14cd403eca5943a182ef34ba74e1fe60.webp?v=1790852980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</si>
  <si>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</si>
  <si>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</si>
  <si>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</si>
  <si>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</si>
  <si>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</si>
  <si>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</si>
  <si>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</si>
  <si>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</si>
  <si>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</si>
  <si>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</si>
  <si>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</si>
  <si>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</si>
  <si>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20:58</t>
  </si>
  <si>
    <t>Тип цены: опт</t>
  </si>
  <si>
    <t>Раздел: Сумочки и пакеты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</si>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</sst>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abd2bb5b1f28f29682382125f9df56d1.jpg"/><Relationship Id="rId3" Type="http://schemas.openxmlformats.org/officeDocument/2006/relationships/image" Target="../media/2397e5bc9610c4ab293ab652e2a05ee5.jpg"/><Relationship Id="rId4" Type="http://schemas.openxmlformats.org/officeDocument/2006/relationships/image" Target="../media/2600183a295bfcee1e9b20b0e4d54ec1.jpg"/><Relationship Id="rId5" Type="http://schemas.openxmlformats.org/officeDocument/2006/relationships/image" Target="../media/e4d11be4f645526d1de9dc6bfdbb532d.jpg"/><Relationship Id="rId6" Type="http://schemas.openxmlformats.org/officeDocument/2006/relationships/image" Target="../media/9e2de3a37c4f58e01bfa20b2466cfa2a.jpg"/><Relationship Id="rId7" Type="http://schemas.openxmlformats.org/officeDocument/2006/relationships/image" Target="../media/63edd8f35ab25e8589463d4e5e201bac.jpg"/><Relationship Id="rId8" Type="http://schemas.openxmlformats.org/officeDocument/2006/relationships/image" Target="../media/590ae43a77290db683f9ecb6f2bbbd28.jpg"/><Relationship Id="rId9" Type="http://schemas.openxmlformats.org/officeDocument/2006/relationships/image" Target="../media/4ce7ca1a98a35acbe15d07296f717079.jpg"/><Relationship Id="rId10" Type="http://schemas.openxmlformats.org/officeDocument/2006/relationships/image" Target="../media/d3bf124a8c6617629ae1ec81728e3bf9.jpg"/><Relationship Id="rId11" Type="http://schemas.openxmlformats.org/officeDocument/2006/relationships/image" Target="../media/013f69d73f3f22f82b646b4640eecfdd.jpg"/><Relationship Id="rId12" Type="http://schemas.openxmlformats.org/officeDocument/2006/relationships/image" Target="../media/46153174dd35625742bf4f6a16d1adac.jpg"/><Relationship Id="rId13" Type="http://schemas.openxmlformats.org/officeDocument/2006/relationships/image" Target="../media/261ff1ba7388f82c32074d3aa2bfd365.jpg"/><Relationship Id="rId14" Type="http://schemas.openxmlformats.org/officeDocument/2006/relationships/image" Target="../media/7af346ff86f082c2d09365be2161eab3.jpg"/><Relationship Id="rId15" Type="http://schemas.openxmlformats.org/officeDocument/2006/relationships/image" Target="../media/2b4be745661222517b2135f2a7a6569d.jpg"/><Relationship Id="rId16" Type="http://schemas.openxmlformats.org/officeDocument/2006/relationships/image" Target="../media/a0e6f16839fc3247a8327108683cc89c.jpg"/><Relationship Id="rId17" Type="http://schemas.openxmlformats.org/officeDocument/2006/relationships/image" Target="../media/eef749fe386b308d6dc4036b39b5ddde.jpg"/><Relationship Id="rId18" Type="http://schemas.openxmlformats.org/officeDocument/2006/relationships/image" Target="../media/f6346ee54483ff29ff2e60ff4bef0cfa.jpg"/><Relationship Id="rId19" Type="http://schemas.openxmlformats.org/officeDocument/2006/relationships/image" Target="../media/7c598d4482d754a8a24bd08c90e767fc.jpg"/><Relationship Id="rId20" Type="http://schemas.openxmlformats.org/officeDocument/2006/relationships/image" Target="../media/28e63bde1e169ba649287d689d21186e.jpg"/><Relationship Id="rId21" Type="http://schemas.openxmlformats.org/officeDocument/2006/relationships/image" Target="../media/33801326ec6dd8510b45e7f987b97ab7.jpg"/><Relationship Id="rId22" Type="http://schemas.openxmlformats.org/officeDocument/2006/relationships/image" Target="../media/d7aa49a1517dfcd5d5916f4cafba01db.jpg"/><Relationship Id="rId23" Type="http://schemas.openxmlformats.org/officeDocument/2006/relationships/image" Target="../media/60f88ef83b6b7549a46308c1bb1da65c.jpg"/><Relationship Id="rId24" Type="http://schemas.openxmlformats.org/officeDocument/2006/relationships/image" Target="../media/9b058da96a446259d8dbd1032abac39b.jpg"/><Relationship Id="rId25" Type="http://schemas.openxmlformats.org/officeDocument/2006/relationships/image" Target="../media/3628bb11c28b3f39faadeec731ffc9d5.jpg"/><Relationship Id="rId26" Type="http://schemas.openxmlformats.org/officeDocument/2006/relationships/image" Target="../media/85391cde3ca8f13956fb5a9f32e7b0a4.jpg"/><Relationship Id="rId27" Type="http://schemas.openxmlformats.org/officeDocument/2006/relationships/image" Target="../media/5819a1ae9ae7604e0c36ddea2b5bffce.jpg"/><Relationship Id="rId28" Type="http://schemas.openxmlformats.org/officeDocument/2006/relationships/image" Target="../media/458c68a0e76ee1991875b40a60a3fbb9.jpg"/><Relationship Id="rId29" Type="http://schemas.openxmlformats.org/officeDocument/2006/relationships/image" Target="../media/b77743759cbc1265ae1f14efb68ff436.jpg"/><Relationship Id="rId30" Type="http://schemas.openxmlformats.org/officeDocument/2006/relationships/image" Target="../media/d6c1633d03b509dfe34720e63a986bf8.jpg"/><Relationship Id="rId31" Type="http://schemas.openxmlformats.org/officeDocument/2006/relationships/image" Target="../media/a6c7e04be3a6f257e395158e21f3d6bf.jpg"/><Relationship Id="rId32" Type="http://schemas.openxmlformats.org/officeDocument/2006/relationships/image" Target="../media/214cf00552632c22128daeafee4a0daa.jpg"/><Relationship Id="rId33" Type="http://schemas.openxmlformats.org/officeDocument/2006/relationships/image" Target="../media/7fc4eb3f2e2d86e7b858daf93b1774eb.jpg"/><Relationship Id="rId34" Type="http://schemas.openxmlformats.org/officeDocument/2006/relationships/image" Target="../media/7cab884c936c082977e86cd4e9613ed0.jpg"/><Relationship Id="rId35" Type="http://schemas.openxmlformats.org/officeDocument/2006/relationships/image" Target="../media/f62102fc343640d479e003ecb46ec0a5.jpg"/><Relationship Id="rId36" Type="http://schemas.openxmlformats.org/officeDocument/2006/relationships/image" Target="../media/04a7ec7de2ffe55ce691402861f66a20.jpg"/><Relationship Id="rId37" Type="http://schemas.openxmlformats.org/officeDocument/2006/relationships/image" Target="../media/8f8a41b33f7a0e520fb2fe714339eaa1.jpg"/><Relationship Id="rId38" Type="http://schemas.openxmlformats.org/officeDocument/2006/relationships/image" Target="../media/fc7353b33010ec5bd66a0a8dec339d29.jpg"/><Relationship Id="rId39" Type="http://schemas.openxmlformats.org/officeDocument/2006/relationships/image" Target="../media/49e6c32faa8dbd92afb30c5bbf77c2ec.jpg"/><Relationship Id="rId40" Type="http://schemas.openxmlformats.org/officeDocument/2006/relationships/image" Target="../media/0d697a446a2c8763c2007c1ef2b4d0f3.jpg"/><Relationship Id="rId41" Type="http://schemas.openxmlformats.org/officeDocument/2006/relationships/image" Target="../media/3eaea6b2386a904fe9c277aab598eab5.jpg"/><Relationship Id="rId42" Type="http://schemas.openxmlformats.org/officeDocument/2006/relationships/image" Target="../media/8be4419ae63480a706c5f23b18b1111d.jpg"/><Relationship Id="rId43" Type="http://schemas.openxmlformats.org/officeDocument/2006/relationships/image" Target="../media/f1403743f369664217102028ce984fc3.jpg"/><Relationship Id="rId44" Type="http://schemas.openxmlformats.org/officeDocument/2006/relationships/image" Target="../media/d6ed239a115697e55f1094249be97f13.jpg"/><Relationship Id="rId45" Type="http://schemas.openxmlformats.org/officeDocument/2006/relationships/image" Target="../media/19b75ce466d0f7ddb2440ece89c169e5.jpg"/><Relationship Id="rId46" Type="http://schemas.openxmlformats.org/officeDocument/2006/relationships/image" Target="../media/ed803cede408f153e8608b56ce655f79.jpg"/><Relationship Id="rId47" Type="http://schemas.openxmlformats.org/officeDocument/2006/relationships/image" Target="../media/8456aaf4885e90a626bf11445b3b7f9e.jpg"/><Relationship Id="rId48" Type="http://schemas.openxmlformats.org/officeDocument/2006/relationships/image" Target="../media/04cb985d6ca7a0fe83df6ae4c3571abd.jpg"/><Relationship Id="rId49" Type="http://schemas.openxmlformats.org/officeDocument/2006/relationships/image" Target="../media/193a7c97b35b859ad50e2cc0f78279c5.jpg"/><Relationship Id="rId50" Type="http://schemas.openxmlformats.org/officeDocument/2006/relationships/image" Target="../media/ff919c52a29847f3ef29b6608f51e309.jpg"/><Relationship Id="rId51" Type="http://schemas.openxmlformats.org/officeDocument/2006/relationships/image" Target="../media/064817192c3a84ca9435495eab84d931.jpg"/><Relationship Id="rId52" Type="http://schemas.openxmlformats.org/officeDocument/2006/relationships/image" Target="../media/cb85e47a5521d28bd8f3be5ff59acc0c.jpg"/><Relationship Id="rId53" Type="http://schemas.openxmlformats.org/officeDocument/2006/relationships/image" Target="../media/d3458ca578484c43c5879b2c49fd26bd.jpg"/><Relationship Id="rId54" Type="http://schemas.openxmlformats.org/officeDocument/2006/relationships/image" Target="../media/44892fd4c1c561b5a6a0a76b3898442d.jpg"/><Relationship Id="rId55" Type="http://schemas.openxmlformats.org/officeDocument/2006/relationships/image" Target="../media/55e3bda957b63366c1b5c4fdf5364f8f.jpg"/><Relationship Id="rId56" Type="http://schemas.openxmlformats.org/officeDocument/2006/relationships/image" Target="../media/a7c22d439bf50ded66da70e4528ff154.jpg"/><Relationship Id="rId57" Type="http://schemas.openxmlformats.org/officeDocument/2006/relationships/image" Target="../media/88ddb82773ff0f5ab05cda38314a0752.jpg"/><Relationship Id="rId58" Type="http://schemas.openxmlformats.org/officeDocument/2006/relationships/image" Target="../media/68575d1c4fe643c1326887d1a812576b.jpg"/><Relationship Id="rId59" Type="http://schemas.openxmlformats.org/officeDocument/2006/relationships/image" Target="../media/fbab232484376d51a6a7d5bf3b956369.jpg"/><Relationship Id="rId60" Type="http://schemas.openxmlformats.org/officeDocument/2006/relationships/image" Target="../media/14ce992bc006744819242fe35fdee001.jpg"/><Relationship Id="rId61" Type="http://schemas.openxmlformats.org/officeDocument/2006/relationships/image" Target="../media/49137a9152ff3b7b6579892037d2ca9f.jpg"/><Relationship Id="rId62" Type="http://schemas.openxmlformats.org/officeDocument/2006/relationships/image" Target="../media/6c55b0a7949e6eb7f94b72942c441d73.jpg"/><Relationship Id="rId63" Type="http://schemas.openxmlformats.org/officeDocument/2006/relationships/image" Target="../media/b64e3fe54a9e0a11fd9f41f51e68e7c4.jpg"/><Relationship Id="rId64" Type="http://schemas.openxmlformats.org/officeDocument/2006/relationships/image" Target="../media/6d5ce3741f087877c8b69ae735716fc9.jpg"/><Relationship Id="rId65" Type="http://schemas.openxmlformats.org/officeDocument/2006/relationships/image" Target="../media/fa57e06b3b24a2070bfa86ee2a0207a9.jpg"/><Relationship Id="rId66" Type="http://schemas.openxmlformats.org/officeDocument/2006/relationships/image" Target="../media/dd30661b29278fb9e9d7d8846c50f0fb.jpg"/><Relationship Id="rId67" Type="http://schemas.openxmlformats.org/officeDocument/2006/relationships/image" Target="../media/795a800f4b103f79312b511d941b0e79.jpg"/><Relationship Id="rId68" Type="http://schemas.openxmlformats.org/officeDocument/2006/relationships/image" Target="../media/12398d980babcb6aee2bb3b5edcd8f87.jpg"/><Relationship Id="rId69" Type="http://schemas.openxmlformats.org/officeDocument/2006/relationships/image" Target="../media/2a5bbc72eb90bdf9e31252d50870e4c0.jpg"/><Relationship Id="rId70" Type="http://schemas.openxmlformats.org/officeDocument/2006/relationships/image" Target="../media/20965a49906107cb73d4ceebb6a465d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85725</xdr:rowOff>
    </xdr:from>
    <xdr:ext cx="647700" cy="55245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95250</xdr:rowOff>
    </xdr:from>
    <xdr:ext cx="647700" cy="5334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aced080b-d79a-11ee-a0ad-00e01a6800eb%23b4b28a8f-13a5-11f0-ab40-22344d083d2c" TargetMode="External"/><Relationship Id="rId_hyperlink_2" Type="http://schemas.openxmlformats.org/officeDocument/2006/relationships/hyperlink" Target="https://www.lavrpack.ru/catalog/?product=aced080b-d79a-11ee-a0ad-00e01a6800eb%23d0d2b2dc-13a5-11f0-ab40-22344d083d2c" TargetMode="External"/><Relationship Id="rId_hyperlink_3" Type="http://schemas.openxmlformats.org/officeDocument/2006/relationships/hyperlink" Target="https://www.lavrpack.ru/catalog/?product=f9d77ee6-d79a-11ee-a0ad-00e01a6800eb%23a50c5672-13a2-11f0-ab40-22344d083d2c" TargetMode="External"/><Relationship Id="rId_hyperlink_4" Type="http://schemas.openxmlformats.org/officeDocument/2006/relationships/hyperlink" Target="https://www.lavrpack.ru/catalog/?product=f9d77ee6-d79a-11ee-a0ad-00e01a6800eb%239282e90f-13a2-11f0-ab40-22344d083d2c" TargetMode="External"/><Relationship Id="rId_hyperlink_5" Type="http://schemas.openxmlformats.org/officeDocument/2006/relationships/hyperlink" Target="https://www.lavrpack.ru/catalog/?product=f9d77ee6-d79a-11ee-a0ad-00e01a6800eb%2347a0c7c4-b49c-11f0-ab48-22344d083d2c" TargetMode="External"/><Relationship Id="rId_hyperlink_6" Type="http://schemas.openxmlformats.org/officeDocument/2006/relationships/hyperlink" Target="https://www.lavrpack.ru/catalog/?product=f9d77ee6-d79a-11ee-a0ad-00e01a6800eb%2340d99b4e-b49c-11f0-ab48-22344d083d2c" TargetMode="External"/><Relationship Id="rId_hyperlink_7" Type="http://schemas.openxmlformats.org/officeDocument/2006/relationships/hyperlink" Target="https://www.lavrpack.ru/catalog/?product=f9d77ee6-d79a-11ee-a0ad-00e01a6800eb%23b7330725-13a4-11f0-ab40-22344d083d2c" TargetMode="External"/><Relationship Id="rId_hyperlink_8" Type="http://schemas.openxmlformats.org/officeDocument/2006/relationships/hyperlink" Target="https://www.lavrpack.ru/catalog/?product=f9d77ee6-d79a-11ee-a0ad-00e01a6800eb%23c606b76e-13a4-11f0-ab40-22344d083d2c" TargetMode="External"/><Relationship Id="rId_hyperlink_9" Type="http://schemas.openxmlformats.org/officeDocument/2006/relationships/hyperlink" Target="https://www.lavrpack.ru/catalog/?product=f9d77ee6-d79a-11ee-a0ad-00e01a6800eb%23076f9ab6-d79b-11ee-a0ad-00e01a6800eb" TargetMode="External"/><Relationship Id="rId_hyperlink_10" Type="http://schemas.openxmlformats.org/officeDocument/2006/relationships/hyperlink" Target="https://www.lavrpack.ru/catalog/?product=f9d77ee6-d79a-11ee-a0ad-00e01a6800eb%23076f9ad8-d79b-11ee-a0ad-00e01a6800eb" TargetMode="External"/><Relationship Id="rId_hyperlink_11" Type="http://schemas.openxmlformats.org/officeDocument/2006/relationships/hyperlink" Target="https://www.lavrpack.ru/catalog/?product=f9d77ee6-d79a-11ee-a0ad-00e01a6800eb%23bf4be6c8-13a4-11f0-ab40-22344d083d2c" TargetMode="External"/><Relationship Id="rId_hyperlink_12" Type="http://schemas.openxmlformats.org/officeDocument/2006/relationships/hyperlink" Target="https://www.lavrpack.ru/catalog/?product=f9d77ee6-d79a-11ee-a0ad-00e01a6800eb%230dd08ac1-d79b-11ee-a0ad-00e01a6800eb" TargetMode="External"/><Relationship Id="rId_hyperlink_13" Type="http://schemas.openxmlformats.org/officeDocument/2006/relationships/hyperlink" Target="https://www.lavrpack.ru/catalog/?product=f9d77ee6-d79a-11ee-a0ad-00e01a6800eb%2398fa3065-13a2-11f0-ab40-22344d083d2c" TargetMode="External"/><Relationship Id="rId_hyperlink_14" Type="http://schemas.openxmlformats.org/officeDocument/2006/relationships/hyperlink" Target="https://www.lavrpack.ru/catalog/?product=6d702416-7f2d-11ec-b73f-0018e40a3af2" TargetMode="External"/><Relationship Id="rId_hyperlink_15" Type="http://schemas.openxmlformats.org/officeDocument/2006/relationships/hyperlink" Target="https://www.lavrpack.ru/catalog/?product=17bd31fe-7f2e-11ec-b73f-0018e40a3af2" TargetMode="External"/><Relationship Id="rId_hyperlink_16" Type="http://schemas.openxmlformats.org/officeDocument/2006/relationships/hyperlink" Target="https://www.lavrpack.ru/catalog/?product=5e7c3e74-f825-11f0-ab4d-22344d083d2c%23d17fad56-f825-11f0-ab4d-22344d083d2c" TargetMode="External"/><Relationship Id="rId_hyperlink_17" Type="http://schemas.openxmlformats.org/officeDocument/2006/relationships/hyperlink" Target="https://www.lavrpack.ru/catalog/?product=be5ddfda-f821-11f0-ab4d-22344d083d2c%23d8d22062-f821-11f0-ab4d-22344d083d2c" TargetMode="External"/><Relationship Id="rId_hyperlink_18" Type="http://schemas.openxmlformats.org/officeDocument/2006/relationships/hyperlink" Target="https://www.lavrpack.ru/catalog/?product=be5ddfda-f821-11f0-ab4d-22344d083d2c%2397440891-f856-11f0-ab4d-22344d083d2c" TargetMode="External"/><Relationship Id="rId_hyperlink_19" Type="http://schemas.openxmlformats.org/officeDocument/2006/relationships/hyperlink" Target="https://www.lavrpack.ru/catalog/?product=be5ddfda-f821-11f0-ab4d-22344d083d2c%23defb21f2-f821-11f0-ab4d-22344d083d2c" TargetMode="External"/><Relationship Id="rId_hyperlink_20" Type="http://schemas.openxmlformats.org/officeDocument/2006/relationships/hyperlink" Target="https://www.lavrpack.ru/catalog/?product=be5ddfda-f821-11f0-ab4d-22344d083d2c%23f7a342f6-f821-11f0-ab4d-22344d083d2c" TargetMode="External"/><Relationship Id="rId_hyperlink_21" Type="http://schemas.openxmlformats.org/officeDocument/2006/relationships/hyperlink" Target="https://www.lavrpack.ru/catalog/?product=be5ddfda-f821-11f0-ab4d-22344d083d2c%2303953635-f822-11f0-ab4d-22344d083d2c" TargetMode="External"/><Relationship Id="rId_hyperlink_22" Type="http://schemas.openxmlformats.org/officeDocument/2006/relationships/hyperlink" Target="https://www.lavrpack.ru/catalog/?product=be5ddfda-f821-11f0-ab4d-22344d083d2c%235235ab1e-f822-11f0-ab4d-22344d083d2c" TargetMode="External"/><Relationship Id="rId_hyperlink_23" Type="http://schemas.openxmlformats.org/officeDocument/2006/relationships/hyperlink" Target="https://www.lavrpack.ru/catalog/?product=be5ddfda-f821-11f0-ab4d-22344d083d2c%235a5390e4-f822-11f0-ab4d-22344d083d2c" TargetMode="External"/><Relationship Id="rId_hyperlink_24" Type="http://schemas.openxmlformats.org/officeDocument/2006/relationships/hyperlink" Target="https://www.lavrpack.ru/catalog/?product=be5ddfda-f821-11f0-ab4d-22344d083d2c%2366cf90cc-f822-11f0-ab4d-22344d083d2c" TargetMode="External"/><Relationship Id="rId_hyperlink_25" Type="http://schemas.openxmlformats.org/officeDocument/2006/relationships/hyperlink" Target="https://www.lavrpack.ru/catalog/?product=be5ddfda-f821-11f0-ab4d-22344d083d2c%233dab04ed-f82f-11f0-ab4d-22344d083d2c" TargetMode="External"/><Relationship Id="rId_hyperlink_26" Type="http://schemas.openxmlformats.org/officeDocument/2006/relationships/hyperlink" Target="https://www.lavrpack.ru/catalog/?product=be5ddfda-f821-11f0-ab4d-22344d083d2c%23690f6ca1-f82e-11f0-ab4d-22344d083d2c" TargetMode="External"/><Relationship Id="rId_hyperlink_27" Type="http://schemas.openxmlformats.org/officeDocument/2006/relationships/hyperlink" Target="https://www.lavrpack.ru/catalog/?product=be5ddfda-f821-11f0-ab4d-22344d083d2c%237363f899-f822-11f0-ab4d-22344d083d2c" TargetMode="External"/><Relationship Id="rId_hyperlink_28" Type="http://schemas.openxmlformats.org/officeDocument/2006/relationships/hyperlink" Target="https://www.lavrpack.ru/catalog/?product=830b318c-f820-11f0-ab4d-22344d083d2c%23a180c06f-f820-11f0-ab4d-22344d083d2c" TargetMode="External"/><Relationship Id="rId_hyperlink_29" Type="http://schemas.openxmlformats.org/officeDocument/2006/relationships/hyperlink" Target="https://www.lavrpack.ru/catalog/?product=830b318c-f820-11f0-ab4d-22344d083d2c%23adf6983f-f820-11f0-ab4d-22344d083d2c" TargetMode="External"/><Relationship Id="rId_hyperlink_30" Type="http://schemas.openxmlformats.org/officeDocument/2006/relationships/hyperlink" Target="https://www.lavrpack.ru/catalog/?product=830b318c-f820-11f0-ab4d-22344d083d2c%23bdba575d-f820-11f0-ab4d-22344d083d2c" TargetMode="External"/><Relationship Id="rId_hyperlink_31" Type="http://schemas.openxmlformats.org/officeDocument/2006/relationships/hyperlink" Target="https://www.lavrpack.ru/catalog/?product=830b318c-f820-11f0-ab4d-22344d083d2c%23dd85b2d7-f820-11f0-ab4d-22344d083d2c" TargetMode="External"/><Relationship Id="rId_hyperlink_32" Type="http://schemas.openxmlformats.org/officeDocument/2006/relationships/hyperlink" Target="https://www.lavrpack.ru/catalog/?product=830b318c-f820-11f0-ab4d-22344d083d2c%23e3effee4-f820-11f0-ab4d-22344d083d2c" TargetMode="External"/><Relationship Id="rId_hyperlink_33" Type="http://schemas.openxmlformats.org/officeDocument/2006/relationships/hyperlink" Target="https://www.lavrpack.ru/catalog/?product=830b318c-f820-11f0-ab4d-22344d083d2c%23f650caf1-f820-11f0-ab4d-22344d083d2c" TargetMode="External"/><Relationship Id="rId_hyperlink_34" Type="http://schemas.openxmlformats.org/officeDocument/2006/relationships/hyperlink" Target="https://www.lavrpack.ru/catalog/?product=61e0d6d7-f824-11f0-ab4d-22344d083d2c%23a0f41db3-f824-11f0-ab4d-22344d083d2c" TargetMode="External"/><Relationship Id="rId_hyperlink_35" Type="http://schemas.openxmlformats.org/officeDocument/2006/relationships/hyperlink" Target="https://www.lavrpack.ru/catalog/?product=61e0d6d7-f824-11f0-ab4d-22344d083d2c%2398b54fc4-f824-11f0-ab4d-22344d083d2c" TargetMode="External"/><Relationship Id="rId_hyperlink_36" Type="http://schemas.openxmlformats.org/officeDocument/2006/relationships/hyperlink" Target="https://www.lavrpack.ru/catalog/?product=61e0d6d7-f824-11f0-ab4d-22344d083d2c%23777aabad-f824-11f0-ab4d-22344d083d2c" TargetMode="External"/><Relationship Id="rId_hyperlink_37" Type="http://schemas.openxmlformats.org/officeDocument/2006/relationships/hyperlink" Target="https://www.lavrpack.ru/catalog/?product=61e0d6d7-f824-11f0-ab4d-22344d083d2c%238468e2b4-f824-11f0-ab4d-22344d083d2c" TargetMode="External"/><Relationship Id="rId_hyperlink_38" Type="http://schemas.openxmlformats.org/officeDocument/2006/relationships/hyperlink" Target="https://www.lavrpack.ru/catalog/?product=61e0d6d7-f824-11f0-ab4d-22344d083d2c%23c81aa73c-f824-11f0-ab4d-22344d083d2c" TargetMode="External"/><Relationship Id="rId_hyperlink_39" Type="http://schemas.openxmlformats.org/officeDocument/2006/relationships/hyperlink" Target="https://www.lavrpack.ru/catalog/?product=61e0d6d7-f824-11f0-ab4d-22344d083d2c%23d053861c-f824-11f0-ab4d-22344d083d2c" TargetMode="External"/><Relationship Id="rId_hyperlink_40" Type="http://schemas.openxmlformats.org/officeDocument/2006/relationships/hyperlink" Target="https://www.lavrpack.ru/catalog/?product=61e0d6d7-f824-11f0-ab4d-22344d083d2c%23b3a1caa6-f824-11f0-ab4d-22344d083d2c" TargetMode="External"/><Relationship Id="rId_hyperlink_41" Type="http://schemas.openxmlformats.org/officeDocument/2006/relationships/hyperlink" Target="https://www.lavrpack.ru/catalog/?product=61e0d6d7-f824-11f0-ab4d-22344d083d2c%23ba7c40ec-f824-11f0-ab4d-22344d083d2c" TargetMode="External"/><Relationship Id="rId_hyperlink_42" Type="http://schemas.openxmlformats.org/officeDocument/2006/relationships/hyperlink" Target="https://www.lavrpack.ru/catalog/?product=61e0d6d7-f824-11f0-ab4d-22344d083d2c%2328a20409-f825-11f0-ab4d-22344d083d2c" TargetMode="External"/><Relationship Id="rId_hyperlink_43" Type="http://schemas.openxmlformats.org/officeDocument/2006/relationships/hyperlink" Target="https://www.lavrpack.ru/catalog/?product=01fafeb1-231a-11ef-a0dd-00e01a6800eb%230bca4a84-231a-11ef-a0dd-00e01a6800eb" TargetMode="External"/><Relationship Id="rId_hyperlink_44" Type="http://schemas.openxmlformats.org/officeDocument/2006/relationships/hyperlink" Target="https://www.lavrpack.ru/catalog/?product=01fafeb1-231a-11ef-a0dd-00e01a6800eb%231329edba-231a-11ef-a0dd-00e01a6800eb" TargetMode="External"/><Relationship Id="rId_hyperlink_45" Type="http://schemas.openxmlformats.org/officeDocument/2006/relationships/hyperlink" Target="https://www.lavrpack.ru/catalog/?product=f05619bb-173b-11ee-8f7e-00e01a6800eb" TargetMode="External"/><Relationship Id="rId_hyperlink_46" Type="http://schemas.openxmlformats.org/officeDocument/2006/relationships/hyperlink" Target="https://www.lavrpack.ru/catalog/?product=0a664b23-173c-11ee-8f7e-00e01a6800eb" TargetMode="External"/><Relationship Id="rId_hyperlink_47" Type="http://schemas.openxmlformats.org/officeDocument/2006/relationships/hyperlink" Target="https://www.lavrpack.ru/catalog/?product=89b88b1c-4d0a-11f0-ab41-22344d083d2c%239d98ddd3-4d0b-11f0-ab41-22344d083d2c" TargetMode="External"/><Relationship Id="rId_hyperlink_48" Type="http://schemas.openxmlformats.org/officeDocument/2006/relationships/hyperlink" Target="https://www.lavrpack.ru/catalog/?product=89b88b1c-4d0a-11f0-ab41-22344d083d2c%2396a090f0-4d0b-11f0-ab41-22344d083d2c" TargetMode="External"/><Relationship Id="rId_hyperlink_49" Type="http://schemas.openxmlformats.org/officeDocument/2006/relationships/hyperlink" Target="https://www.lavrpack.ru/catalog/?product=89b88b1c-4d0a-11f0-ab41-22344d083d2c%230ba4559c-4d0b-11f0-ab41-22344d083d2c" TargetMode="External"/><Relationship Id="rId_hyperlink_50" Type="http://schemas.openxmlformats.org/officeDocument/2006/relationships/hyperlink" Target="https://www.lavrpack.ru/catalog/?product=89b88b1c-4d0a-11f0-ab41-22344d083d2c%232488b6ae-4d0b-11f0-ab41-22344d083d2c" TargetMode="External"/><Relationship Id="rId_hyperlink_51" Type="http://schemas.openxmlformats.org/officeDocument/2006/relationships/hyperlink" Target="https://www.lavrpack.ru/catalog/?product=89b88b1c-4d0a-11f0-ab41-22344d083d2c%2317fc6d7a-4d0b-11f0-ab41-22344d083d2c" TargetMode="External"/><Relationship Id="rId_hyperlink_52" Type="http://schemas.openxmlformats.org/officeDocument/2006/relationships/hyperlink" Target="https://www.lavrpack.ru/catalog/?product=89b88b1c-4d0a-11f0-ab41-22344d083d2c%239f639495-4d0a-11f0-ab41-22344d083d2c" TargetMode="External"/><Relationship Id="rId_hyperlink_53" Type="http://schemas.openxmlformats.org/officeDocument/2006/relationships/hyperlink" Target="https://www.lavrpack.ru/catalog/?product=89b88b1c-4d0a-11f0-ab41-22344d083d2c%23c6f8d06b-4d0a-11f0-ab41-22344d083d2c" TargetMode="External"/><Relationship Id="rId_hyperlink_54" Type="http://schemas.openxmlformats.org/officeDocument/2006/relationships/hyperlink" Target="https://www.lavrpack.ru/catalog/?product=89b88b1c-4d0a-11f0-ab41-22344d083d2c%23ad3f8d41-4d0a-11f0-ab41-22344d083d2c" TargetMode="External"/><Relationship Id="rId_hyperlink_55" Type="http://schemas.openxmlformats.org/officeDocument/2006/relationships/hyperlink" Target="https://www.lavrpack.ru/catalog/?product=89b88b1c-4d0a-11f0-ab41-22344d083d2c%2349bd0ec8-4d0b-11f0-ab41-22344d083d2c" TargetMode="External"/><Relationship Id="rId_hyperlink_56" Type="http://schemas.openxmlformats.org/officeDocument/2006/relationships/hyperlink" Target="https://www.lavrpack.ru/catalog/?product=89b88b1c-4d0a-11f0-ab41-22344d083d2c%237a6fa018-4a16-11f1-ab50-22344d083d2c" TargetMode="External"/><Relationship Id="rId_hyperlink_57" Type="http://schemas.openxmlformats.org/officeDocument/2006/relationships/hyperlink" Target="https://www.lavrpack.ru/catalog/?product=89b88b1c-4d0a-11f0-ab41-22344d083d2c%2366222e0f-a8ca-11f0-ab48-22344d083d2c" TargetMode="External"/><Relationship Id="rId_hyperlink_58" Type="http://schemas.openxmlformats.org/officeDocument/2006/relationships/hyperlink" Target="https://www.lavrpack.ru/catalog/?product=89b88b1c-4d0a-11f0-ab41-22344d083d2c%23951672c5-4a16-11f1-ab50-22344d083d2c" TargetMode="External"/><Relationship Id="rId_hyperlink_59" Type="http://schemas.openxmlformats.org/officeDocument/2006/relationships/hyperlink" Target="https://www.lavrpack.ru/catalog/?product=89b88b1c-4d0a-11f0-ab41-22344d083d2c%23d9ff7655-4d0a-11f0-ab41-22344d083d2c" TargetMode="External"/><Relationship Id="rId_hyperlink_60" Type="http://schemas.openxmlformats.org/officeDocument/2006/relationships/hyperlink" Target="https://www.lavrpack.ru/catalog/?product=89b88b1c-4d0a-11f0-ab41-22344d083d2c%23eceb8528-4d0a-11f0-ab41-22344d083d2c" TargetMode="External"/><Relationship Id="rId_hyperlink_61" Type="http://schemas.openxmlformats.org/officeDocument/2006/relationships/hyperlink" Target="https://www.lavrpack.ru/catalog/?product=89b88b1c-4d0a-11f0-ab41-22344d083d2c%23e0978c13-4d0a-11f0-ab41-22344d083d2c" TargetMode="External"/><Relationship Id="rId_hyperlink_62" Type="http://schemas.openxmlformats.org/officeDocument/2006/relationships/hyperlink" Target="https://www.lavrpack.ru/catalog/?product=fc3dcfd6-928f-11ee-a8ad-00e01a6800eb%230a5d9a5f-9290-11ee-a8ad-00e01a6800eb" TargetMode="External"/><Relationship Id="rId_hyperlink_63" Type="http://schemas.openxmlformats.org/officeDocument/2006/relationships/hyperlink" Target="https://www.lavrpack.ru/catalog/?product=1dd9e9f7-447c-11ed-8758-00e01a6800eb" TargetMode="External"/><Relationship Id="rId_hyperlink_64" Type="http://schemas.openxmlformats.org/officeDocument/2006/relationships/hyperlink" Target="https://www.lavrpack.ru/catalog/?product=80a42cd9-7f2c-11ec-b73f-0018e40a3af2" TargetMode="External"/><Relationship Id="rId_hyperlink_65" Type="http://schemas.openxmlformats.org/officeDocument/2006/relationships/hyperlink" Target="https://www.lavrpack.ru/catalog/?product=58c68ca1-bc66-11ef-ab3b-22344d083d2c%2387862be9-bc66-11ef-ab3b-22344d083d2c" TargetMode="External"/><Relationship Id="rId_hyperlink_66" Type="http://schemas.openxmlformats.org/officeDocument/2006/relationships/hyperlink" Target="https://www.lavrpack.ru/catalog/?product=58c68ca1-bc66-11ef-ab3b-22344d083d2c%23aaaf6653-bc66-11ef-ab3b-22344d083d2c" TargetMode="External"/><Relationship Id="rId_hyperlink_67" Type="http://schemas.openxmlformats.org/officeDocument/2006/relationships/hyperlink" Target="https://www.lavrpack.ru/catalog/?product=4193271d-b697-11ee-baea-00e01a6800eb%2371d2eb8a-b697-11ee-baea-00e01a6800eb" TargetMode="External"/><Relationship Id="rId_hyperlink_68" Type="http://schemas.openxmlformats.org/officeDocument/2006/relationships/hyperlink" Target="https://www.lavrpack.ru/catalog/?product=a18d4e69-76da-11ed-bb4b-00e01a6800eb" TargetMode="External"/><Relationship Id="rId_hyperlink_69" Type="http://schemas.openxmlformats.org/officeDocument/2006/relationships/hyperlink" Target="https://www.lavrpack.ru/catalog/?product=d3dd8454-76da-11ed-bb4b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80"/>
  <sheetViews>
    <sheetView tabSelected="1" workbookViewId="0" showGridLines="true" showRowColHeaders="1">
      <pane ySplit="6" activePane="bottomLeft" state="frozen" topLeftCell="A7"/>
      <selection pane="bottomLeft" activeCell="M7" sqref="M7:M76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IF($G$3="","",SUMPRODUCT(--ISNUMBER(SEARCH($G$3,$B$7:$B$76&amp;" "&amp;$C$7:$C$76&amp;" "&amp;$D$7:$D$76&amp;" "&amp;$E$7:$E$76)))&amp;"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261</v>
      </c>
      <c r="P6" s="40" t="s">
        <v>262</v>
      </c>
      <c r="Q6" s="40" t="s">
        <v>263</v>
      </c>
      <c r="R6" s="40" t="s">
        <v>264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 t="s">
        <v>31</v>
      </c>
      <c r="G8" s="20">
        <v>10.0</v>
      </c>
      <c r="H8" s="21"/>
      <c r="I8" s="21">
        <v>42.0</v>
      </c>
      <c r="J8" s="22">
        <v>230.0</v>
      </c>
      <c r="K8" s="50"/>
      <c r="L8" s="21" t="str">
        <f>IF(K8&gt;0,K8*I8,"")</f>
      </c>
      <c r="M8" s="52"/>
      <c r="N8" t="str">
        <f>IF(K8&gt;0,COUNTIF($K$7:K8,"&gt;0"),"")</f>
      </c>
      <c r="O8" t="s">
        <v>32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28</v>
      </c>
      <c r="D9" s="17" t="s">
        <v>34</v>
      </c>
      <c r="E9" s="17" t="s">
        <v>30</v>
      </c>
      <c r="F9" s="19" t="s">
        <v>31</v>
      </c>
      <c r="G9" s="20">
        <v>10.0</v>
      </c>
      <c r="H9" s="21"/>
      <c r="I9" s="21">
        <v>42.0</v>
      </c>
      <c r="J9" s="22">
        <v>1683.0</v>
      </c>
      <c r="K9" s="50"/>
      <c r="L9" s="21" t="str">
        <f>IF(K9&gt;0,K9*I9,"")</f>
      </c>
      <c r="M9" s="52"/>
      <c r="N9" t="str">
        <f>IF(K9&gt;0,COUNTIF($K$7:K9,"&gt;0"),"")</f>
      </c>
      <c r="O9" t="s">
        <v>35</v>
      </c>
      <c r="P9" t="s">
        <v>33</v>
      </c>
      <c r="Q9" t="s">
        <v>33</v>
      </c>
    </row>
    <row r="10" spans="1:18" customHeight="1" ht="58">
      <c r="A10" s="16"/>
      <c r="B10" s="18" t="s">
        <v>37</v>
      </c>
      <c r="C10" s="17" t="s">
        <v>28</v>
      </c>
      <c r="D10" s="17" t="s">
        <v>38</v>
      </c>
      <c r="E10" s="17" t="s">
        <v>39</v>
      </c>
      <c r="F10" s="19" t="s">
        <v>31</v>
      </c>
      <c r="G10" s="20">
        <v>10.0</v>
      </c>
      <c r="H10" s="21"/>
      <c r="I10" s="21">
        <v>56.0</v>
      </c>
      <c r="J10" s="22">
        <v>2020.0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40</v>
      </c>
      <c r="P10" t="s">
        <v>36</v>
      </c>
      <c r="Q10" t="s">
        <v>36</v>
      </c>
    </row>
    <row r="11" spans="1:18" customHeight="1" ht="58">
      <c r="A11" s="16"/>
      <c r="B11" s="18" t="s">
        <v>37</v>
      </c>
      <c r="C11" s="17" t="s">
        <v>28</v>
      </c>
      <c r="D11" s="17" t="s">
        <v>29</v>
      </c>
      <c r="E11" s="17" t="s">
        <v>39</v>
      </c>
      <c r="F11" s="19" t="s">
        <v>31</v>
      </c>
      <c r="G11" s="20">
        <v>10.0</v>
      </c>
      <c r="H11" s="21"/>
      <c r="I11" s="21">
        <v>56.0</v>
      </c>
      <c r="J11" s="22">
        <v>2750.0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42</v>
      </c>
      <c r="P11" t="s">
        <v>41</v>
      </c>
      <c r="Q11" t="s">
        <v>41</v>
      </c>
    </row>
    <row r="12" spans="1:18" customHeight="1" ht="58">
      <c r="A12" s="16"/>
      <c r="B12" s="18" t="s">
        <v>37</v>
      </c>
      <c r="C12" s="17" t="s">
        <v>28</v>
      </c>
      <c r="D12" s="17" t="s">
        <v>44</v>
      </c>
      <c r="E12" s="17" t="s">
        <v>39</v>
      </c>
      <c r="F12" s="19" t="s">
        <v>31</v>
      </c>
      <c r="G12" s="20">
        <v>10.0</v>
      </c>
      <c r="H12" s="21"/>
      <c r="I12" s="21">
        <v>56.0</v>
      </c>
      <c r="J12" s="22">
        <v>24.0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45</v>
      </c>
      <c r="P12" t="s">
        <v>43</v>
      </c>
      <c r="Q12" t="s">
        <v>43</v>
      </c>
    </row>
    <row r="13" spans="1:18" customHeight="1" ht="58">
      <c r="A13" s="16"/>
      <c r="B13" s="18" t="s">
        <v>37</v>
      </c>
      <c r="C13" s="17" t="s">
        <v>28</v>
      </c>
      <c r="D13" s="17" t="s">
        <v>47</v>
      </c>
      <c r="E13" s="17" t="s">
        <v>39</v>
      </c>
      <c r="F13" s="19" t="s">
        <v>31</v>
      </c>
      <c r="G13" s="20">
        <v>10.0</v>
      </c>
      <c r="H13" s="21"/>
      <c r="I13" s="21">
        <v>56.0</v>
      </c>
      <c r="J13" s="22">
        <v>40.0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48</v>
      </c>
      <c r="P13" t="s">
        <v>46</v>
      </c>
      <c r="Q13" t="s">
        <v>46</v>
      </c>
    </row>
    <row r="14" spans="1:18" customHeight="1" ht="58">
      <c r="A14" s="16"/>
      <c r="B14" s="18" t="s">
        <v>37</v>
      </c>
      <c r="C14" s="17" t="s">
        <v>28</v>
      </c>
      <c r="D14" s="17" t="s">
        <v>34</v>
      </c>
      <c r="E14" s="17" t="s">
        <v>39</v>
      </c>
      <c r="F14" s="19" t="s">
        <v>31</v>
      </c>
      <c r="G14" s="20">
        <v>10.0</v>
      </c>
      <c r="H14" s="21"/>
      <c r="I14" s="21">
        <v>56.0</v>
      </c>
      <c r="J14" s="22">
        <v>5170.0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40</v>
      </c>
      <c r="P14" t="s">
        <v>49</v>
      </c>
      <c r="Q14" t="s">
        <v>49</v>
      </c>
    </row>
    <row r="15" spans="1:18" customHeight="1" ht="58">
      <c r="A15" s="16"/>
      <c r="B15" s="18" t="s">
        <v>37</v>
      </c>
      <c r="C15" s="17" t="s">
        <v>28</v>
      </c>
      <c r="D15" s="17" t="s">
        <v>51</v>
      </c>
      <c r="E15" s="17" t="s">
        <v>39</v>
      </c>
      <c r="F15" s="19" t="s">
        <v>31</v>
      </c>
      <c r="G15" s="20">
        <v>10.0</v>
      </c>
      <c r="H15" s="21"/>
      <c r="I15" s="21">
        <v>56.0</v>
      </c>
      <c r="J15" s="22">
        <v>4990.0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40</v>
      </c>
      <c r="P15" t="s">
        <v>50</v>
      </c>
      <c r="Q15" t="s">
        <v>50</v>
      </c>
    </row>
    <row r="16" spans="1:18" customHeight="1" ht="58">
      <c r="A16" s="16"/>
      <c r="B16" s="18" t="s">
        <v>37</v>
      </c>
      <c r="C16" s="17" t="s">
        <v>28</v>
      </c>
      <c r="D16" s="17" t="s">
        <v>53</v>
      </c>
      <c r="E16" s="17" t="s">
        <v>39</v>
      </c>
      <c r="F16" s="19" t="s">
        <v>31</v>
      </c>
      <c r="G16" s="20">
        <v>10.0</v>
      </c>
      <c r="H16" s="21"/>
      <c r="I16" s="21">
        <v>56.0</v>
      </c>
      <c r="J16" s="22">
        <v>8032.0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54</v>
      </c>
      <c r="P16" t="s">
        <v>52</v>
      </c>
      <c r="Q16" t="s">
        <v>52</v>
      </c>
    </row>
    <row r="17" spans="1:18" customHeight="1" ht="58">
      <c r="A17" s="16"/>
      <c r="B17" s="18" t="s">
        <v>37</v>
      </c>
      <c r="C17" s="17" t="s">
        <v>28</v>
      </c>
      <c r="D17" s="17" t="s">
        <v>56</v>
      </c>
      <c r="E17" s="17" t="s">
        <v>39</v>
      </c>
      <c r="F17" s="19" t="s">
        <v>31</v>
      </c>
      <c r="G17" s="20">
        <v>10.0</v>
      </c>
      <c r="H17" s="21"/>
      <c r="I17" s="21">
        <v>56.0</v>
      </c>
      <c r="J17" s="22">
        <v>6190.0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57</v>
      </c>
      <c r="P17" t="s">
        <v>55</v>
      </c>
      <c r="Q17" t="s">
        <v>55</v>
      </c>
    </row>
    <row r="18" spans="1:18" customHeight="1" ht="58">
      <c r="A18" s="16"/>
      <c r="B18" s="18" t="s">
        <v>37</v>
      </c>
      <c r="C18" s="17" t="s">
        <v>28</v>
      </c>
      <c r="D18" s="17" t="s">
        <v>59</v>
      </c>
      <c r="E18" s="17" t="s">
        <v>39</v>
      </c>
      <c r="F18" s="19" t="s">
        <v>31</v>
      </c>
      <c r="G18" s="20">
        <v>10.0</v>
      </c>
      <c r="H18" s="21"/>
      <c r="I18" s="21">
        <v>56.0</v>
      </c>
      <c r="J18" s="22">
        <v>2700.0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40</v>
      </c>
      <c r="P18" t="s">
        <v>58</v>
      </c>
      <c r="Q18" t="s">
        <v>58</v>
      </c>
    </row>
    <row r="19" spans="1:18" customHeight="1" ht="58">
      <c r="A19" s="16"/>
      <c r="B19" s="18" t="s">
        <v>37</v>
      </c>
      <c r="C19" s="17" t="s">
        <v>28</v>
      </c>
      <c r="D19" s="17" t="s">
        <v>61</v>
      </c>
      <c r="E19" s="17" t="s">
        <v>39</v>
      </c>
      <c r="F19" s="19" t="s">
        <v>31</v>
      </c>
      <c r="G19" s="20">
        <v>10.0</v>
      </c>
      <c r="H19" s="21"/>
      <c r="I19" s="21">
        <v>56.0</v>
      </c>
      <c r="J19" s="22">
        <v>5747.0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62</v>
      </c>
      <c r="P19" t="s">
        <v>60</v>
      </c>
      <c r="Q19" t="s">
        <v>60</v>
      </c>
    </row>
    <row r="20" spans="1:18" customHeight="1" ht="58">
      <c r="A20" s="16"/>
      <c r="B20" s="18" t="s">
        <v>37</v>
      </c>
      <c r="C20" s="17" t="s">
        <v>28</v>
      </c>
      <c r="D20" s="17" t="s">
        <v>64</v>
      </c>
      <c r="E20" s="17" t="s">
        <v>39</v>
      </c>
      <c r="F20" s="19" t="s">
        <v>31</v>
      </c>
      <c r="G20" s="20">
        <v>10.0</v>
      </c>
      <c r="H20" s="21"/>
      <c r="I20" s="21">
        <v>56.0</v>
      </c>
      <c r="J20" s="22">
        <v>7160.0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65</v>
      </c>
      <c r="P20" t="s">
        <v>63</v>
      </c>
      <c r="Q20" t="s">
        <v>63</v>
      </c>
    </row>
    <row r="21" spans="1:18" customHeight="1" ht="58">
      <c r="A21" s="16"/>
      <c r="B21" s="18" t="s">
        <v>67</v>
      </c>
      <c r="C21" s="17" t="s">
        <v>28</v>
      </c>
      <c r="D21" s="17" t="s">
        <v>68</v>
      </c>
      <c r="E21" s="17" t="s">
        <v>69</v>
      </c>
      <c r="F21" s="19"/>
      <c r="G21" s="20">
        <v>1.0</v>
      </c>
      <c r="H21" s="21"/>
      <c r="I21" s="21">
        <v>47.0</v>
      </c>
      <c r="J21" s="22">
        <v>61.0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70</v>
      </c>
      <c r="P21" t="s">
        <v>66</v>
      </c>
      <c r="Q21" t="s">
        <v>66</v>
      </c>
    </row>
    <row r="22" spans="1:18" customHeight="1" ht="58">
      <c r="A22" s="16"/>
      <c r="B22" s="18" t="s">
        <v>72</v>
      </c>
      <c r="C22" s="17" t="s">
        <v>28</v>
      </c>
      <c r="D22" s="17" t="s">
        <v>68</v>
      </c>
      <c r="E22" s="17" t="s">
        <v>73</v>
      </c>
      <c r="F22" s="19"/>
      <c r="G22" s="20">
        <v>1.0</v>
      </c>
      <c r="H22" s="21"/>
      <c r="I22" s="21">
        <v>47.0</v>
      </c>
      <c r="J22" s="22">
        <v>2.0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74</v>
      </c>
      <c r="P22" t="s">
        <v>71</v>
      </c>
      <c r="Q22" t="s">
        <v>71</v>
      </c>
    </row>
    <row r="23" spans="1:18" customHeight="1" ht="58">
      <c r="A23" s="16"/>
      <c r="B23" s="18" t="s">
        <v>76</v>
      </c>
      <c r="C23" s="17" t="s">
        <v>77</v>
      </c>
      <c r="D23" s="17"/>
      <c r="E23" s="17"/>
      <c r="F23" s="19"/>
      <c r="G23" s="20">
        <v>1.0</v>
      </c>
      <c r="H23" s="21"/>
      <c r="I23" s="21">
        <v>42.0</v>
      </c>
      <c r="J23" s="22">
        <v>162.0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78</v>
      </c>
      <c r="P23" t="s">
        <v>75</v>
      </c>
      <c r="Q23" t="s">
        <v>75</v>
      </c>
    </row>
    <row r="24" spans="1:18" customHeight="1" ht="58">
      <c r="A24" s="16"/>
      <c r="B24" s="18" t="s">
        <v>80</v>
      </c>
      <c r="C24" s="17" t="s">
        <v>81</v>
      </c>
      <c r="D24" s="17"/>
      <c r="E24" s="17"/>
      <c r="F24" s="19"/>
      <c r="G24" s="20">
        <v>1.0</v>
      </c>
      <c r="H24" s="21"/>
      <c r="I24" s="21">
        <v>31.0</v>
      </c>
      <c r="J24" s="22">
        <v>2064.0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82</v>
      </c>
      <c r="P24" t="s">
        <v>79</v>
      </c>
      <c r="Q24" t="s">
        <v>79</v>
      </c>
    </row>
    <row r="25" spans="1:18" customHeight="1" ht="58">
      <c r="A25" s="16"/>
      <c r="B25" s="18" t="s">
        <v>80</v>
      </c>
      <c r="C25" s="17" t="s">
        <v>84</v>
      </c>
      <c r="D25" s="17"/>
      <c r="E25" s="17"/>
      <c r="F25" s="19"/>
      <c r="G25" s="20">
        <v>1.0</v>
      </c>
      <c r="H25" s="21"/>
      <c r="I25" s="21">
        <v>31.0</v>
      </c>
      <c r="J25" s="22">
        <v>807.0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85</v>
      </c>
      <c r="P25" t="s">
        <v>83</v>
      </c>
      <c r="Q25" t="s">
        <v>83</v>
      </c>
    </row>
    <row r="26" spans="1:18" customHeight="1" ht="58">
      <c r="A26" s="16"/>
      <c r="B26" s="18" t="s">
        <v>80</v>
      </c>
      <c r="C26" s="17" t="s">
        <v>87</v>
      </c>
      <c r="D26" s="17"/>
      <c r="E26" s="17"/>
      <c r="F26" s="19"/>
      <c r="G26" s="20">
        <v>1.0</v>
      </c>
      <c r="H26" s="21"/>
      <c r="I26" s="21">
        <v>31.0</v>
      </c>
      <c r="J26" s="22">
        <v>1050.0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88</v>
      </c>
      <c r="P26" t="s">
        <v>86</v>
      </c>
      <c r="Q26" t="s">
        <v>86</v>
      </c>
    </row>
    <row r="27" spans="1:18" customHeight="1" ht="58">
      <c r="A27" s="16"/>
      <c r="B27" s="18" t="s">
        <v>80</v>
      </c>
      <c r="C27" s="17" t="s">
        <v>90</v>
      </c>
      <c r="D27" s="17"/>
      <c r="E27" s="17"/>
      <c r="F27" s="19"/>
      <c r="G27" s="20">
        <v>1.0</v>
      </c>
      <c r="H27" s="21"/>
      <c r="I27" s="21">
        <v>42.0</v>
      </c>
      <c r="J27" s="22">
        <v>28.0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91</v>
      </c>
      <c r="P27" t="s">
        <v>89</v>
      </c>
      <c r="Q27" t="s">
        <v>89</v>
      </c>
    </row>
    <row r="28" spans="1:18" customHeight="1" ht="58">
      <c r="A28" s="16"/>
      <c r="B28" s="18" t="s">
        <v>80</v>
      </c>
      <c r="C28" s="17" t="s">
        <v>93</v>
      </c>
      <c r="D28" s="17"/>
      <c r="E28" s="17"/>
      <c r="F28" s="19"/>
      <c r="G28" s="20">
        <v>1.0</v>
      </c>
      <c r="H28" s="21"/>
      <c r="I28" s="21">
        <v>42.0</v>
      </c>
      <c r="J28" s="22">
        <v>961.0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94</v>
      </c>
      <c r="P28" t="s">
        <v>92</v>
      </c>
      <c r="Q28" t="s">
        <v>92</v>
      </c>
    </row>
    <row r="29" spans="1:18" customHeight="1" ht="58">
      <c r="A29" s="16"/>
      <c r="B29" s="18" t="s">
        <v>80</v>
      </c>
      <c r="C29" s="17" t="s">
        <v>96</v>
      </c>
      <c r="D29" s="17"/>
      <c r="E29" s="17"/>
      <c r="F29" s="19"/>
      <c r="G29" s="20">
        <v>1.0</v>
      </c>
      <c r="H29" s="21"/>
      <c r="I29" s="21">
        <v>53.0</v>
      </c>
      <c r="J29" s="22">
        <v>811.0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97</v>
      </c>
      <c r="P29" t="s">
        <v>95</v>
      </c>
      <c r="Q29" t="s">
        <v>95</v>
      </c>
    </row>
    <row r="30" spans="1:18" customHeight="1" ht="58">
      <c r="A30" s="16"/>
      <c r="B30" s="18" t="s">
        <v>80</v>
      </c>
      <c r="C30" s="17" t="s">
        <v>99</v>
      </c>
      <c r="D30" s="17"/>
      <c r="E30" s="17"/>
      <c r="F30" s="19"/>
      <c r="G30" s="20">
        <v>1.0</v>
      </c>
      <c r="H30" s="21"/>
      <c r="I30" s="21">
        <v>53.0</v>
      </c>
      <c r="J30" s="22">
        <v>162.0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100</v>
      </c>
      <c r="P30" t="s">
        <v>98</v>
      </c>
      <c r="Q30" t="s">
        <v>98</v>
      </c>
    </row>
    <row r="31" spans="1:18" customHeight="1" ht="58">
      <c r="A31" s="16"/>
      <c r="B31" s="18" t="s">
        <v>80</v>
      </c>
      <c r="C31" s="17" t="s">
        <v>102</v>
      </c>
      <c r="D31" s="17"/>
      <c r="E31" s="17"/>
      <c r="F31" s="19"/>
      <c r="G31" s="20">
        <v>1.0</v>
      </c>
      <c r="H31" s="21"/>
      <c r="I31" s="21">
        <v>53.0</v>
      </c>
      <c r="J31" s="22">
        <v>321.0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103</v>
      </c>
      <c r="P31" t="s">
        <v>101</v>
      </c>
      <c r="Q31" t="s">
        <v>101</v>
      </c>
    </row>
    <row r="32" spans="1:18" customHeight="1" ht="58">
      <c r="A32" s="16"/>
      <c r="B32" s="18" t="s">
        <v>80</v>
      </c>
      <c r="C32" s="17" t="s">
        <v>105</v>
      </c>
      <c r="D32" s="17"/>
      <c r="E32" s="17"/>
      <c r="F32" s="19"/>
      <c r="G32" s="20">
        <v>1.0</v>
      </c>
      <c r="H32" s="21"/>
      <c r="I32" s="21">
        <v>53.0</v>
      </c>
      <c r="J32" s="22">
        <v>146.0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106</v>
      </c>
      <c r="P32" t="s">
        <v>104</v>
      </c>
      <c r="Q32" t="s">
        <v>104</v>
      </c>
    </row>
    <row r="33" spans="1:18" customHeight="1" ht="58">
      <c r="A33" s="16"/>
      <c r="B33" s="18" t="s">
        <v>80</v>
      </c>
      <c r="C33" s="17" t="s">
        <v>108</v>
      </c>
      <c r="D33" s="17"/>
      <c r="E33" s="17"/>
      <c r="F33" s="19"/>
      <c r="G33" s="20">
        <v>1.0</v>
      </c>
      <c r="H33" s="21"/>
      <c r="I33" s="21">
        <v>53.0</v>
      </c>
      <c r="J33" s="22">
        <v>1.0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109</v>
      </c>
      <c r="P33" t="s">
        <v>107</v>
      </c>
      <c r="Q33" t="s">
        <v>107</v>
      </c>
    </row>
    <row r="34" spans="1:18" customHeight="1" ht="58">
      <c r="A34" s="16"/>
      <c r="B34" s="18" t="s">
        <v>80</v>
      </c>
      <c r="C34" s="17" t="s">
        <v>111</v>
      </c>
      <c r="D34" s="17"/>
      <c r="E34" s="17"/>
      <c r="F34" s="19"/>
      <c r="G34" s="20">
        <v>1.0</v>
      </c>
      <c r="H34" s="21"/>
      <c r="I34" s="21">
        <v>53.0</v>
      </c>
      <c r="J34" s="22">
        <v>110.0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112</v>
      </c>
      <c r="P34" t="s">
        <v>110</v>
      </c>
      <c r="Q34" t="s">
        <v>110</v>
      </c>
    </row>
    <row r="35" spans="1:18" customHeight="1" ht="58">
      <c r="A35" s="16"/>
      <c r="B35" s="18" t="s">
        <v>114</v>
      </c>
      <c r="C35" s="17" t="s">
        <v>115</v>
      </c>
      <c r="D35" s="17"/>
      <c r="E35" s="17"/>
      <c r="F35" s="19"/>
      <c r="G35" s="20">
        <v>1.0</v>
      </c>
      <c r="H35" s="21"/>
      <c r="I35" s="21">
        <v>31.0</v>
      </c>
      <c r="J35" s="22">
        <v>279.0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116</v>
      </c>
      <c r="P35" t="s">
        <v>113</v>
      </c>
      <c r="Q35" t="s">
        <v>113</v>
      </c>
    </row>
    <row r="36" spans="1:18" customHeight="1" ht="58">
      <c r="A36" s="16"/>
      <c r="B36" s="18" t="s">
        <v>114</v>
      </c>
      <c r="C36" s="17" t="s">
        <v>118</v>
      </c>
      <c r="D36" s="17"/>
      <c r="E36" s="17"/>
      <c r="F36" s="19"/>
      <c r="G36" s="20">
        <v>1.0</v>
      </c>
      <c r="H36" s="21"/>
      <c r="I36" s="21">
        <v>31.0</v>
      </c>
      <c r="J36" s="22">
        <v>16.0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119</v>
      </c>
      <c r="P36" t="s">
        <v>117</v>
      </c>
      <c r="Q36" t="s">
        <v>117</v>
      </c>
    </row>
    <row r="37" spans="1:18" customHeight="1" ht="58">
      <c r="A37" s="16"/>
      <c r="B37" s="18" t="s">
        <v>114</v>
      </c>
      <c r="C37" s="17" t="s">
        <v>121</v>
      </c>
      <c r="D37" s="17"/>
      <c r="E37" s="17"/>
      <c r="F37" s="19"/>
      <c r="G37" s="20">
        <v>1.0</v>
      </c>
      <c r="H37" s="21"/>
      <c r="I37" s="21">
        <v>42.0</v>
      </c>
      <c r="J37" s="22">
        <v>129.0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122</v>
      </c>
      <c r="P37" t="s">
        <v>120</v>
      </c>
      <c r="Q37" t="s">
        <v>120</v>
      </c>
    </row>
    <row r="38" spans="1:18" customHeight="1" ht="58">
      <c r="A38" s="16"/>
      <c r="B38" s="18" t="s">
        <v>114</v>
      </c>
      <c r="C38" s="17" t="s">
        <v>124</v>
      </c>
      <c r="D38" s="17"/>
      <c r="E38" s="17"/>
      <c r="F38" s="19"/>
      <c r="G38" s="20">
        <v>1.0</v>
      </c>
      <c r="H38" s="21"/>
      <c r="I38" s="21">
        <v>53.0</v>
      </c>
      <c r="J38" s="22">
        <v>38.0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125</v>
      </c>
      <c r="P38" t="s">
        <v>123</v>
      </c>
      <c r="Q38" t="s">
        <v>123</v>
      </c>
    </row>
    <row r="39" spans="1:18" customHeight="1" ht="58">
      <c r="A39" s="16"/>
      <c r="B39" s="18" t="s">
        <v>114</v>
      </c>
      <c r="C39" s="17" t="s">
        <v>127</v>
      </c>
      <c r="D39" s="17"/>
      <c r="E39" s="17"/>
      <c r="F39" s="19"/>
      <c r="G39" s="20">
        <v>1.0</v>
      </c>
      <c r="H39" s="21"/>
      <c r="I39" s="21">
        <v>53.0</v>
      </c>
      <c r="J39" s="22">
        <v>4.0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128</v>
      </c>
      <c r="P39" t="s">
        <v>126</v>
      </c>
      <c r="Q39" t="s">
        <v>126</v>
      </c>
    </row>
    <row r="40" spans="1:18" customHeight="1" ht="58">
      <c r="A40" s="16"/>
      <c r="B40" s="18" t="s">
        <v>114</v>
      </c>
      <c r="C40" s="17" t="s">
        <v>130</v>
      </c>
      <c r="D40" s="17"/>
      <c r="E40" s="17"/>
      <c r="F40" s="19"/>
      <c r="G40" s="20">
        <v>1.0</v>
      </c>
      <c r="H40" s="21"/>
      <c r="I40" s="21">
        <v>53.0</v>
      </c>
      <c r="J40" s="22">
        <v>102.0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131</v>
      </c>
      <c r="P40" t="s">
        <v>129</v>
      </c>
      <c r="Q40" t="s">
        <v>129</v>
      </c>
    </row>
    <row r="41" spans="1:18" customHeight="1" ht="58">
      <c r="A41" s="16"/>
      <c r="B41" s="18" t="s">
        <v>133</v>
      </c>
      <c r="C41" s="17" t="s">
        <v>134</v>
      </c>
      <c r="D41" s="17"/>
      <c r="E41" s="17"/>
      <c r="F41" s="19"/>
      <c r="G41" s="20">
        <v>1.0</v>
      </c>
      <c r="H41" s="21"/>
      <c r="I41" s="21">
        <v>31.0</v>
      </c>
      <c r="J41" s="22">
        <v>283.0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135</v>
      </c>
      <c r="P41" t="s">
        <v>132</v>
      </c>
      <c r="Q41" t="s">
        <v>132</v>
      </c>
    </row>
    <row r="42" spans="1:18" customHeight="1" ht="58">
      <c r="A42" s="16"/>
      <c r="B42" s="18" t="s">
        <v>133</v>
      </c>
      <c r="C42" s="17" t="s">
        <v>137</v>
      </c>
      <c r="D42" s="17"/>
      <c r="E42" s="17"/>
      <c r="F42" s="19"/>
      <c r="G42" s="20">
        <v>1.0</v>
      </c>
      <c r="H42" s="21"/>
      <c r="I42" s="21">
        <v>31.0</v>
      </c>
      <c r="J42" s="22">
        <v>663.0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138</v>
      </c>
      <c r="P42" t="s">
        <v>136</v>
      </c>
      <c r="Q42" t="s">
        <v>136</v>
      </c>
    </row>
    <row r="43" spans="1:18" customHeight="1" ht="58">
      <c r="A43" s="16"/>
      <c r="B43" s="18" t="s">
        <v>133</v>
      </c>
      <c r="C43" s="17" t="s">
        <v>140</v>
      </c>
      <c r="D43" s="17"/>
      <c r="E43" s="17"/>
      <c r="F43" s="19"/>
      <c r="G43" s="20">
        <v>1.0</v>
      </c>
      <c r="H43" s="21"/>
      <c r="I43" s="21">
        <v>31.0</v>
      </c>
      <c r="J43" s="22">
        <v>817.0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141</v>
      </c>
      <c r="P43" t="s">
        <v>139</v>
      </c>
      <c r="Q43" t="s">
        <v>139</v>
      </c>
    </row>
    <row r="44" spans="1:18" customHeight="1" ht="58">
      <c r="A44" s="16"/>
      <c r="B44" s="18" t="s">
        <v>133</v>
      </c>
      <c r="C44" s="17" t="s">
        <v>143</v>
      </c>
      <c r="D44" s="17"/>
      <c r="E44" s="17"/>
      <c r="F44" s="19"/>
      <c r="G44" s="20">
        <v>1.0</v>
      </c>
      <c r="H44" s="21"/>
      <c r="I44" s="21">
        <v>31.0</v>
      </c>
      <c r="J44" s="22">
        <v>227.0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144</v>
      </c>
      <c r="P44" t="s">
        <v>142</v>
      </c>
      <c r="Q44" t="s">
        <v>142</v>
      </c>
    </row>
    <row r="45" spans="1:18" customHeight="1" ht="58">
      <c r="A45" s="16"/>
      <c r="B45" s="18" t="s">
        <v>133</v>
      </c>
      <c r="C45" s="17" t="s">
        <v>146</v>
      </c>
      <c r="D45" s="17"/>
      <c r="E45" s="17"/>
      <c r="F45" s="19"/>
      <c r="G45" s="20">
        <v>1.0</v>
      </c>
      <c r="H45" s="21"/>
      <c r="I45" s="21">
        <v>42.0</v>
      </c>
      <c r="J45" s="22">
        <v>462.0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147</v>
      </c>
      <c r="P45" t="s">
        <v>145</v>
      </c>
      <c r="Q45" t="s">
        <v>145</v>
      </c>
    </row>
    <row r="46" spans="1:18" customHeight="1" ht="58">
      <c r="A46" s="16"/>
      <c r="B46" s="18" t="s">
        <v>133</v>
      </c>
      <c r="C46" s="17" t="s">
        <v>149</v>
      </c>
      <c r="D46" s="17"/>
      <c r="E46" s="17"/>
      <c r="F46" s="19"/>
      <c r="G46" s="20">
        <v>1.0</v>
      </c>
      <c r="H46" s="21"/>
      <c r="I46" s="21">
        <v>42.0</v>
      </c>
      <c r="J46" s="22">
        <v>153.0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150</v>
      </c>
      <c r="P46" t="s">
        <v>148</v>
      </c>
      <c r="Q46" t="s">
        <v>148</v>
      </c>
    </row>
    <row r="47" spans="1:18" customHeight="1" ht="58">
      <c r="A47" s="16"/>
      <c r="B47" s="18" t="s">
        <v>133</v>
      </c>
      <c r="C47" s="17" t="s">
        <v>152</v>
      </c>
      <c r="D47" s="17"/>
      <c r="E47" s="17"/>
      <c r="F47" s="19"/>
      <c r="G47" s="20">
        <v>1.0</v>
      </c>
      <c r="H47" s="21"/>
      <c r="I47" s="21">
        <v>42.0</v>
      </c>
      <c r="J47" s="22">
        <v>247.0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153</v>
      </c>
      <c r="P47" t="s">
        <v>151</v>
      </c>
      <c r="Q47" t="s">
        <v>151</v>
      </c>
    </row>
    <row r="48" spans="1:18" customHeight="1" ht="58">
      <c r="A48" s="16"/>
      <c r="B48" s="18" t="s">
        <v>133</v>
      </c>
      <c r="C48" s="17" t="s">
        <v>155</v>
      </c>
      <c r="D48" s="17"/>
      <c r="E48" s="17"/>
      <c r="F48" s="19"/>
      <c r="G48" s="20">
        <v>1.0</v>
      </c>
      <c r="H48" s="21"/>
      <c r="I48" s="21">
        <v>42.0</v>
      </c>
      <c r="J48" s="22">
        <v>411.0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156</v>
      </c>
      <c r="P48" t="s">
        <v>154</v>
      </c>
      <c r="Q48" t="s">
        <v>154</v>
      </c>
    </row>
    <row r="49" spans="1:18" customHeight="1" ht="58">
      <c r="A49" s="16"/>
      <c r="B49" s="18" t="s">
        <v>133</v>
      </c>
      <c r="C49" s="17" t="s">
        <v>158</v>
      </c>
      <c r="D49" s="17"/>
      <c r="E49" s="17"/>
      <c r="F49" s="19"/>
      <c r="G49" s="20">
        <v>1.0</v>
      </c>
      <c r="H49" s="21"/>
      <c r="I49" s="21">
        <v>53.0</v>
      </c>
      <c r="J49" s="22">
        <v>53.0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159</v>
      </c>
      <c r="P49" t="s">
        <v>157</v>
      </c>
      <c r="Q49" t="s">
        <v>157</v>
      </c>
    </row>
    <row r="50" spans="1:18" customHeight="1" ht="58">
      <c r="A50" s="16"/>
      <c r="B50" s="18" t="s">
        <v>161</v>
      </c>
      <c r="C50" s="17" t="s">
        <v>162</v>
      </c>
      <c r="D50" s="17"/>
      <c r="E50" s="17"/>
      <c r="F50" s="19" t="s">
        <v>31</v>
      </c>
      <c r="G50" s="20">
        <v>10.0</v>
      </c>
      <c r="H50" s="21"/>
      <c r="I50" s="21">
        <v>139.0</v>
      </c>
      <c r="J50" s="22">
        <v>2592.0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163</v>
      </c>
      <c r="P50" t="s">
        <v>160</v>
      </c>
      <c r="Q50" t="s">
        <v>160</v>
      </c>
    </row>
    <row r="51" spans="1:18" customHeight="1" ht="58">
      <c r="A51" s="16"/>
      <c r="B51" s="18" t="s">
        <v>161</v>
      </c>
      <c r="C51" s="17" t="s">
        <v>165</v>
      </c>
      <c r="D51" s="17"/>
      <c r="E51" s="17"/>
      <c r="F51" s="19" t="s">
        <v>31</v>
      </c>
      <c r="G51" s="20">
        <v>10.0</v>
      </c>
      <c r="H51" s="21"/>
      <c r="I51" s="21">
        <v>139.0</v>
      </c>
      <c r="J51" s="22">
        <v>2669.0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166</v>
      </c>
      <c r="P51" t="s">
        <v>164</v>
      </c>
      <c r="Q51" t="s">
        <v>164</v>
      </c>
    </row>
    <row r="52" spans="1:18" customHeight="1" ht="58">
      <c r="A52" s="16"/>
      <c r="B52" s="18" t="s">
        <v>168</v>
      </c>
      <c r="C52" s="17" t="s">
        <v>169</v>
      </c>
      <c r="D52" s="17"/>
      <c r="E52" s="17"/>
      <c r="F52" s="19"/>
      <c r="G52" s="20">
        <v>1.0</v>
      </c>
      <c r="H52" s="21"/>
      <c r="I52" s="21">
        <v>43.0</v>
      </c>
      <c r="J52" s="22">
        <v>3298.0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170</v>
      </c>
      <c r="P52" t="s">
        <v>167</v>
      </c>
      <c r="Q52" t="s">
        <v>167</v>
      </c>
    </row>
    <row r="53" spans="1:18" customHeight="1" ht="58">
      <c r="A53" s="16"/>
      <c r="B53" s="18" t="s">
        <v>172</v>
      </c>
      <c r="C53" s="17" t="s">
        <v>173</v>
      </c>
      <c r="D53" s="17"/>
      <c r="E53" s="17"/>
      <c r="F53" s="19"/>
      <c r="G53" s="20">
        <v>1.0</v>
      </c>
      <c r="H53" s="21"/>
      <c r="I53" s="21">
        <v>43.0</v>
      </c>
      <c r="J53" s="22">
        <v>4360.0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174</v>
      </c>
      <c r="P53" t="s">
        <v>171</v>
      </c>
      <c r="Q53" t="s">
        <v>171</v>
      </c>
    </row>
    <row r="54" spans="1:18" customHeight="1" ht="58">
      <c r="A54" s="16"/>
      <c r="B54" s="18" t="s">
        <v>176</v>
      </c>
      <c r="C54" s="17" t="s">
        <v>177</v>
      </c>
      <c r="D54" s="17"/>
      <c r="E54" s="17"/>
      <c r="F54" s="19" t="s">
        <v>31</v>
      </c>
      <c r="G54" s="20">
        <v>10.0</v>
      </c>
      <c r="H54" s="21"/>
      <c r="I54" s="21">
        <v>59.0</v>
      </c>
      <c r="J54" s="22">
        <v>121.0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178</v>
      </c>
      <c r="P54" t="s">
        <v>175</v>
      </c>
      <c r="Q54" t="s">
        <v>175</v>
      </c>
    </row>
    <row r="55" spans="1:18" customHeight="1" ht="58">
      <c r="A55" s="16"/>
      <c r="B55" s="18" t="s">
        <v>176</v>
      </c>
      <c r="C55" s="17" t="s">
        <v>180</v>
      </c>
      <c r="D55" s="17"/>
      <c r="E55" s="17"/>
      <c r="F55" s="19" t="s">
        <v>31</v>
      </c>
      <c r="G55" s="20">
        <v>10.0</v>
      </c>
      <c r="H55" s="21"/>
      <c r="I55" s="21">
        <v>59.0</v>
      </c>
      <c r="J55" s="22">
        <v>19.0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181</v>
      </c>
      <c r="P55" t="s">
        <v>179</v>
      </c>
      <c r="Q55" t="s">
        <v>179</v>
      </c>
    </row>
    <row r="56" spans="1:18" customHeight="1" ht="58">
      <c r="A56" s="16"/>
      <c r="B56" s="18" t="s">
        <v>176</v>
      </c>
      <c r="C56" s="17" t="s">
        <v>183</v>
      </c>
      <c r="D56" s="17"/>
      <c r="E56" s="17"/>
      <c r="F56" s="19" t="s">
        <v>31</v>
      </c>
      <c r="G56" s="20">
        <v>10.0</v>
      </c>
      <c r="H56" s="21"/>
      <c r="I56" s="21">
        <v>76.0</v>
      </c>
      <c r="J56" s="22">
        <v>467.0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184</v>
      </c>
      <c r="P56" t="s">
        <v>182</v>
      </c>
      <c r="Q56" t="s">
        <v>182</v>
      </c>
    </row>
    <row r="57" spans="1:18" customHeight="1" ht="58">
      <c r="A57" s="16"/>
      <c r="B57" s="18" t="s">
        <v>176</v>
      </c>
      <c r="C57" s="17" t="s">
        <v>186</v>
      </c>
      <c r="D57" s="17"/>
      <c r="E57" s="17"/>
      <c r="F57" s="19" t="s">
        <v>31</v>
      </c>
      <c r="G57" s="20">
        <v>10.0</v>
      </c>
      <c r="H57" s="21"/>
      <c r="I57" s="21">
        <v>76.0</v>
      </c>
      <c r="J57" s="22">
        <v>155.0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187</v>
      </c>
      <c r="P57" t="s">
        <v>185</v>
      </c>
      <c r="Q57" t="s">
        <v>185</v>
      </c>
    </row>
    <row r="58" spans="1:18" customHeight="1" ht="58">
      <c r="A58" s="16"/>
      <c r="B58" s="18" t="s">
        <v>176</v>
      </c>
      <c r="C58" s="17" t="s">
        <v>189</v>
      </c>
      <c r="D58" s="17"/>
      <c r="E58" s="17"/>
      <c r="F58" s="19" t="s">
        <v>31</v>
      </c>
      <c r="G58" s="20">
        <v>10.0</v>
      </c>
      <c r="H58" s="21"/>
      <c r="I58" s="21">
        <v>76.0</v>
      </c>
      <c r="J58" s="22">
        <v>330.0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190</v>
      </c>
      <c r="P58" t="s">
        <v>188</v>
      </c>
      <c r="Q58" t="s">
        <v>188</v>
      </c>
    </row>
    <row r="59" spans="1:18" customHeight="1" ht="58">
      <c r="A59" s="16"/>
      <c r="B59" s="18" t="s">
        <v>176</v>
      </c>
      <c r="C59" s="17" t="s">
        <v>192</v>
      </c>
      <c r="D59" s="17"/>
      <c r="E59" s="17"/>
      <c r="F59" s="19" t="s">
        <v>31</v>
      </c>
      <c r="G59" s="20">
        <v>10.0</v>
      </c>
      <c r="H59" s="21"/>
      <c r="I59" s="21">
        <v>50.0</v>
      </c>
      <c r="J59" s="22">
        <v>932.0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193</v>
      </c>
      <c r="P59" t="s">
        <v>191</v>
      </c>
      <c r="Q59" t="s">
        <v>191</v>
      </c>
    </row>
    <row r="60" spans="1:18" customHeight="1" ht="58">
      <c r="A60" s="16"/>
      <c r="B60" s="18" t="s">
        <v>176</v>
      </c>
      <c r="C60" s="17" t="s">
        <v>195</v>
      </c>
      <c r="D60" s="17"/>
      <c r="E60" s="17"/>
      <c r="F60" s="19" t="s">
        <v>31</v>
      </c>
      <c r="G60" s="20">
        <v>10.0</v>
      </c>
      <c r="H60" s="21"/>
      <c r="I60" s="21">
        <v>50.0</v>
      </c>
      <c r="J60" s="22">
        <v>620.0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196</v>
      </c>
      <c r="P60" t="s">
        <v>194</v>
      </c>
      <c r="Q60" t="s">
        <v>194</v>
      </c>
    </row>
    <row r="61" spans="1:18" customHeight="1" ht="58">
      <c r="A61" s="16"/>
      <c r="B61" s="18" t="s">
        <v>176</v>
      </c>
      <c r="C61" s="17" t="s">
        <v>198</v>
      </c>
      <c r="D61" s="17"/>
      <c r="E61" s="17"/>
      <c r="F61" s="19" t="s">
        <v>31</v>
      </c>
      <c r="G61" s="20">
        <v>10.0</v>
      </c>
      <c r="H61" s="21"/>
      <c r="I61" s="21">
        <v>50.0</v>
      </c>
      <c r="J61" s="22">
        <v>278.0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199</v>
      </c>
      <c r="P61" t="s">
        <v>197</v>
      </c>
      <c r="Q61" t="s">
        <v>197</v>
      </c>
    </row>
    <row r="62" spans="1:18" customHeight="1" ht="58">
      <c r="A62" s="16"/>
      <c r="B62" s="18" t="s">
        <v>176</v>
      </c>
      <c r="C62" s="17" t="s">
        <v>201</v>
      </c>
      <c r="D62" s="17"/>
      <c r="E62" s="17"/>
      <c r="F62" s="19" t="s">
        <v>31</v>
      </c>
      <c r="G62" s="20">
        <v>10.0</v>
      </c>
      <c r="H62" s="21"/>
      <c r="I62" s="21">
        <v>102.0</v>
      </c>
      <c r="J62" s="22">
        <v>188.0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202</v>
      </c>
      <c r="P62" t="s">
        <v>200</v>
      </c>
      <c r="Q62" t="s">
        <v>200</v>
      </c>
    </row>
    <row r="63" spans="1:18" customHeight="1" ht="58">
      <c r="A63" s="16"/>
      <c r="B63" s="18" t="s">
        <v>176</v>
      </c>
      <c r="C63" s="17" t="s">
        <v>204</v>
      </c>
      <c r="D63" s="17"/>
      <c r="E63" s="17"/>
      <c r="F63" s="19" t="s">
        <v>31</v>
      </c>
      <c r="G63" s="20">
        <v>10.0</v>
      </c>
      <c r="H63" s="21"/>
      <c r="I63" s="21">
        <v>57.0</v>
      </c>
      <c r="J63" s="22">
        <v>512.0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205</v>
      </c>
      <c r="P63" t="s">
        <v>203</v>
      </c>
      <c r="Q63" t="s">
        <v>203</v>
      </c>
    </row>
    <row r="64" spans="1:18" customHeight="1" ht="58">
      <c r="A64" s="16"/>
      <c r="B64" s="18" t="s">
        <v>176</v>
      </c>
      <c r="C64" s="17" t="s">
        <v>207</v>
      </c>
      <c r="D64" s="17"/>
      <c r="E64" s="17"/>
      <c r="F64" s="19" t="s">
        <v>31</v>
      </c>
      <c r="G64" s="20">
        <v>10.0</v>
      </c>
      <c r="H64" s="21"/>
      <c r="I64" s="21">
        <v>57.0</v>
      </c>
      <c r="J64" s="22">
        <v>1390.0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208</v>
      </c>
      <c r="P64" t="s">
        <v>206</v>
      </c>
      <c r="Q64" t="s">
        <v>206</v>
      </c>
    </row>
    <row r="65" spans="1:18" customHeight="1" ht="58">
      <c r="A65" s="16"/>
      <c r="B65" s="18" t="s">
        <v>176</v>
      </c>
      <c r="C65" s="17" t="s">
        <v>210</v>
      </c>
      <c r="D65" s="17"/>
      <c r="E65" s="17"/>
      <c r="F65" s="19" t="s">
        <v>31</v>
      </c>
      <c r="G65" s="20">
        <v>10.0</v>
      </c>
      <c r="H65" s="21"/>
      <c r="I65" s="21">
        <v>57.0</v>
      </c>
      <c r="J65" s="22">
        <v>620.0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211</v>
      </c>
      <c r="P65" t="s">
        <v>209</v>
      </c>
      <c r="Q65" t="s">
        <v>209</v>
      </c>
    </row>
    <row r="66" spans="1:18" customHeight="1" ht="58">
      <c r="A66" s="16"/>
      <c r="B66" s="18" t="s">
        <v>176</v>
      </c>
      <c r="C66" s="17" t="s">
        <v>213</v>
      </c>
      <c r="D66" s="17"/>
      <c r="E66" s="17"/>
      <c r="F66" s="19" t="s">
        <v>31</v>
      </c>
      <c r="G66" s="20">
        <v>10.0</v>
      </c>
      <c r="H66" s="21"/>
      <c r="I66" s="21">
        <v>82.0</v>
      </c>
      <c r="J66" s="22">
        <v>24.0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214</v>
      </c>
      <c r="P66" t="s">
        <v>212</v>
      </c>
      <c r="Q66" t="s">
        <v>212</v>
      </c>
    </row>
    <row r="67" spans="1:18" customHeight="1" ht="58">
      <c r="A67" s="16"/>
      <c r="B67" s="18" t="s">
        <v>176</v>
      </c>
      <c r="C67" s="17" t="s">
        <v>216</v>
      </c>
      <c r="D67" s="17"/>
      <c r="E67" s="17"/>
      <c r="F67" s="19" t="s">
        <v>31</v>
      </c>
      <c r="G67" s="20">
        <v>10.0</v>
      </c>
      <c r="H67" s="21"/>
      <c r="I67" s="21">
        <v>82.0</v>
      </c>
      <c r="J67" s="22">
        <v>400.0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217</v>
      </c>
      <c r="P67" t="s">
        <v>215</v>
      </c>
      <c r="Q67" t="s">
        <v>215</v>
      </c>
    </row>
    <row r="68" spans="1:18" customHeight="1" ht="58">
      <c r="A68" s="16"/>
      <c r="B68" s="18" t="s">
        <v>176</v>
      </c>
      <c r="C68" s="17" t="s">
        <v>219</v>
      </c>
      <c r="D68" s="17"/>
      <c r="E68" s="17"/>
      <c r="F68" s="19" t="s">
        <v>31</v>
      </c>
      <c r="G68" s="20">
        <v>10.0</v>
      </c>
      <c r="H68" s="21"/>
      <c r="I68" s="21">
        <v>82.0</v>
      </c>
      <c r="J68" s="22">
        <v>307.0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220</v>
      </c>
      <c r="P68" t="s">
        <v>218</v>
      </c>
      <c r="Q68" t="s">
        <v>218</v>
      </c>
    </row>
    <row r="69" spans="1:18" customHeight="1" ht="58">
      <c r="A69" s="16"/>
      <c r="B69" s="18" t="s">
        <v>222</v>
      </c>
      <c r="C69" s="17" t="s">
        <v>223</v>
      </c>
      <c r="D69" s="17" t="s">
        <v>224</v>
      </c>
      <c r="E69" s="17" t="s">
        <v>225</v>
      </c>
      <c r="F69" s="19"/>
      <c r="G69" s="20">
        <v>1.0</v>
      </c>
      <c r="H69" s="21"/>
      <c r="I69" s="21">
        <v>188.0</v>
      </c>
      <c r="J69" s="22">
        <v>7.0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226</v>
      </c>
      <c r="P69" t="s">
        <v>221</v>
      </c>
      <c r="Q69" t="s">
        <v>221</v>
      </c>
    </row>
    <row r="70" spans="1:18" customHeight="1" ht="58">
      <c r="A70" s="16"/>
      <c r="B70" s="18" t="s">
        <v>228</v>
      </c>
      <c r="C70" s="17" t="s">
        <v>229</v>
      </c>
      <c r="D70" s="17" t="s">
        <v>230</v>
      </c>
      <c r="E70" s="17" t="s">
        <v>231</v>
      </c>
      <c r="F70" s="19"/>
      <c r="G70" s="20">
        <v>1.0</v>
      </c>
      <c r="H70" s="21"/>
      <c r="I70" s="21">
        <v>7.0</v>
      </c>
      <c r="J70" s="22">
        <v>64.0</v>
      </c>
      <c r="K70" s="50"/>
      <c r="L70" s="21" t="str">
        <f>IF(K70&gt;0,K70*I70,"")</f>
      </c>
      <c r="M70" s="52"/>
      <c r="N70" t="str">
        <f>IF(K70&gt;0,COUNTIF($K$7:K70,"&gt;0"),"")</f>
      </c>
      <c r="P70" t="s">
        <v>227</v>
      </c>
      <c r="Q70" t="s">
        <v>227</v>
      </c>
    </row>
    <row r="71" spans="1:18" customHeight="1" ht="58">
      <c r="A71" s="16"/>
      <c r="B71" s="18" t="s">
        <v>233</v>
      </c>
      <c r="C71" s="17" t="s">
        <v>234</v>
      </c>
      <c r="D71" s="17" t="s">
        <v>235</v>
      </c>
      <c r="E71" s="17"/>
      <c r="F71" s="19"/>
      <c r="G71" s="20">
        <v>1.0</v>
      </c>
      <c r="H71" s="21"/>
      <c r="I71" s="21">
        <v>46.0</v>
      </c>
      <c r="J71" s="22">
        <v>42.0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236</v>
      </c>
      <c r="P71" t="s">
        <v>232</v>
      </c>
      <c r="Q71" t="s">
        <v>232</v>
      </c>
    </row>
    <row r="72" spans="1:18" customHeight="1" ht="58">
      <c r="A72" s="16"/>
      <c r="B72" s="18" t="s">
        <v>238</v>
      </c>
      <c r="C72" s="17" t="s">
        <v>239</v>
      </c>
      <c r="D72" s="17"/>
      <c r="E72" s="17"/>
      <c r="F72" s="19"/>
      <c r="G72" s="20">
        <v>1.0</v>
      </c>
      <c r="H72" s="21"/>
      <c r="I72" s="21">
        <v>54.0</v>
      </c>
      <c r="J72" s="22">
        <v>33.0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240</v>
      </c>
      <c r="P72" t="s">
        <v>237</v>
      </c>
      <c r="Q72" t="s">
        <v>237</v>
      </c>
    </row>
    <row r="73" spans="1:18" customHeight="1" ht="58">
      <c r="A73" s="16"/>
      <c r="B73" s="18" t="s">
        <v>238</v>
      </c>
      <c r="C73" s="17" t="s">
        <v>242</v>
      </c>
      <c r="D73" s="17"/>
      <c r="E73" s="17"/>
      <c r="F73" s="19"/>
      <c r="G73" s="20">
        <v>1.0</v>
      </c>
      <c r="H73" s="21"/>
      <c r="I73" s="21">
        <v>79.0</v>
      </c>
      <c r="J73" s="22">
        <v>182.0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243</v>
      </c>
      <c r="P73" t="s">
        <v>241</v>
      </c>
      <c r="Q73" t="s">
        <v>241</v>
      </c>
    </row>
    <row r="74" spans="1:18" customHeight="1" ht="58">
      <c r="A74" s="16"/>
      <c r="B74" s="18" t="s">
        <v>245</v>
      </c>
      <c r="C74" s="17" t="s">
        <v>246</v>
      </c>
      <c r="D74" s="17"/>
      <c r="E74" s="17"/>
      <c r="F74" s="19"/>
      <c r="G74" s="20">
        <v>1.0</v>
      </c>
      <c r="H74" s="21"/>
      <c r="I74" s="21">
        <v>108.0</v>
      </c>
      <c r="J74" s="22">
        <v>2.0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247</v>
      </c>
      <c r="P74" t="s">
        <v>244</v>
      </c>
      <c r="Q74" t="s">
        <v>244</v>
      </c>
    </row>
    <row r="75" spans="1:18" customHeight="1" ht="58">
      <c r="A75" s="16"/>
      <c r="B75" s="18" t="s">
        <v>249</v>
      </c>
      <c r="C75" s="17" t="s">
        <v>250</v>
      </c>
      <c r="D75" s="17" t="s">
        <v>251</v>
      </c>
      <c r="E75" s="17" t="s">
        <v>252</v>
      </c>
      <c r="F75" s="19" t="s">
        <v>31</v>
      </c>
      <c r="G75" s="20">
        <v>10.0</v>
      </c>
      <c r="H75" s="21"/>
      <c r="I75" s="21">
        <v>66.0</v>
      </c>
      <c r="J75" s="22">
        <v>100.0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253</v>
      </c>
      <c r="P75" t="s">
        <v>248</v>
      </c>
      <c r="Q75" t="s">
        <v>248</v>
      </c>
    </row>
    <row r="76" spans="1:18" customHeight="1" ht="58">
      <c r="A76" s="16"/>
      <c r="B76" s="18" t="s">
        <v>255</v>
      </c>
      <c r="C76" s="17" t="s">
        <v>250</v>
      </c>
      <c r="D76" s="17" t="s">
        <v>256</v>
      </c>
      <c r="E76" s="17" t="s">
        <v>252</v>
      </c>
      <c r="F76" s="19"/>
      <c r="G76" s="20">
        <v>1.0</v>
      </c>
      <c r="H76" s="21"/>
      <c r="I76" s="21">
        <v>66.0</v>
      </c>
      <c r="J76" s="22">
        <v>40.0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257</v>
      </c>
      <c r="P76" t="s">
        <v>254</v>
      </c>
      <c r="Q76" t="s">
        <v>254</v>
      </c>
    </row>
    <row r="78" spans="1:18">
      <c r="I78" s="30" t="s">
        <v>258</v>
      </c>
      <c r="J78" s="33"/>
      <c r="K78" s="36" t="str">
        <f>COUNTIF(K7:K76,"&gt;0")</f>
      </c>
    </row>
    <row r="79" spans="1:18">
      <c r="I79" s="31" t="s">
        <v>259</v>
      </c>
      <c r="J79" s="34"/>
      <c r="K79" s="37" t="str">
        <f>SUM(K7:K76)</f>
      </c>
    </row>
    <row r="80" spans="1:18">
      <c r="I80" s="32" t="s">
        <v>260</v>
      </c>
      <c r="J80" s="35"/>
      <c r="K80" s="38" t="str">
        <f>SUM(L7:L76)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78:J78"/>
    <mergeCell ref="I79:J79"/>
    <mergeCell ref="I80:J80"/>
    <mergeCell ref="G5:I5"/>
  </mergeCells>
  <conditionalFormatting sqref="A7:M76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76">
    <cfRule type="expression" dxfId="2" priority="3">
      <formula>AND($K7&gt;$J7,$K7&gt;0)</formula>
    </cfRule>
  </conditionalFormatting>
  <dataValidations count="8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1:K49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52:K53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69:K74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76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8:K20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50:K51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54:K68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75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77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265</v>
      </c>
    </row>
    <row r="2" spans="1:12" customHeight="1" ht="26">
      <c r="A2" s="54" t="s">
        <v>266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267</v>
      </c>
      <c r="B6" s="56"/>
      <c r="C6" s="57" t="str">
        <f>'Прайс и заказ'!K78</f>
      </c>
      <c r="D6" s="58" t="s">
        <v>259</v>
      </c>
      <c r="E6" s="56"/>
      <c r="F6" s="57" t="str">
        <f>'Прайс и заказ'!K79</f>
      </c>
      <c r="G6" s="58" t="s">
        <v>260</v>
      </c>
      <c r="H6" s="56"/>
      <c r="I6" s="59" t="str">
        <f>'Прайс и заказ'!K80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268</v>
      </c>
      <c r="G8" s="60" t="s">
        <v>23</v>
      </c>
      <c r="H8" s="60" t="s">
        <v>24</v>
      </c>
      <c r="I8" s="60" t="s">
        <v>5</v>
      </c>
      <c r="J8" s="40" t="s">
        <v>261</v>
      </c>
      <c r="L8" s="40" t="s">
        <v>263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заказ'!$N$7:$N$76,0)+6,0)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заказ'!$N$7:$N$76,0)+6,0)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заказ'!$N$7:$N$76,0)+6,0)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заказ'!$N$7:$N$76,0)+6,0)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заказ'!$N$7:$N$76,0)+6,0)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заказ'!$N$7:$N$76,0)+6,0)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заказ'!$N$7:$N$76,0)+6,0)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заказ'!$N$7:$N$76,0)+6,0)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заказ'!$N$7:$N$76,0)+6,0)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заказ'!$N$7:$N$76,0)+6,0)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заказ'!$N$7:$N$76,0)+6,0)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заказ'!$N$7:$N$76,0)+6,0)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заказ'!$N$7:$N$76,0)+6,0)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заказ'!$N$7:$N$76,0)+6,0)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заказ'!$N$7:$N$76,0)+6,0)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заказ'!$N$7:$N$76,0)+6,0)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заказ'!$N$7:$N$76,0)+6,0)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заказ'!$N$7:$N$76,0)+6,0)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заказ'!$N$7:$N$76,0)+6,0)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заказ'!$N$7:$N$76,0)+6,0)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заказ'!$N$7:$N$76,0)+6,0)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заказ'!$N$7:$N$76,0)+6,0)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заказ'!$N$7:$N$76,0)+6,0)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заказ'!$N$7:$N$76,0)+6,0)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заказ'!$N$7:$N$76,0)+6,0)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заказ'!$N$7:$N$76,0)+6,0)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заказ'!$N$7:$N$76,0)+6,0)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заказ'!$N$7:$N$76,0)+6,0)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заказ'!$N$7:$N$76,0)+6,0)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заказ'!$N$7:$N$76,0)+6,0)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заказ'!$N$7:$N$76,0)+6,0)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заказ'!$N$7:$N$76,0)+6,0)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заказ'!$N$7:$N$76,0)+6,0)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заказ'!$N$7:$N$76,0)+6,0)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заказ'!$N$7:$N$76,0)+6,0)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заказ'!$N$7:$N$76,0)+6,0)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заказ'!$N$7:$N$76,0)+6,0)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заказ'!$N$7:$N$76,0)+6,0)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заказ'!$N$7:$N$76,0)+6,0)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заказ'!$N$7:$N$76,0)+6,0)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заказ'!$N$7:$N$76,0)+6,0)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заказ'!$N$7:$N$76,0)+6,0)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заказ'!$N$7:$N$76,0)+6,0)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заказ'!$N$7:$N$76,0)+6,0)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заказ'!$N$7:$N$76,0)+6,0)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заказ'!$N$7:$N$76,0)+6,0)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заказ'!$N$7:$N$76,0)+6,0)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заказ'!$N$7:$N$76,0)+6,0)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заказ'!$N$7:$N$76,0)+6,0)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заказ'!$N$7:$N$76,0)+6,0)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заказ'!$N$7:$N$76,0)+6,0)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заказ'!$N$7:$N$76,0)+6,0)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заказ'!$N$7:$N$76,0)+6,0)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заказ'!$N$7:$N$76,0)+6,0)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заказ'!$N$7:$N$76,0)+6,0)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заказ'!$N$7:$N$76,0)+6,0)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заказ'!$N$7:$N$76,0)+6,0)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заказ'!$N$7:$N$76,0)+6,0)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заказ'!$N$7:$N$76,0)+6,0)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заказ'!$N$7:$N$76,0)+6,0)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заказ'!$N$7:$N$76,0)+6,0)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заказ'!$N$7:$N$76,0)+6,0)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заказ'!$N$7:$N$76,0)+6,0)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заказ'!$N$7:$N$76,0)+6,0)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заказ'!$N$7:$N$76,0)+6,0)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заказ'!$N$7:$N$76,0)+6,0)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заказ'!$N$7:$N$76,0)+6,0)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заказ'!$N$7:$N$76,0)+6,0)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заказ'!$N$7:$N$76,0)+6,0)</f>
      </c>
      <c r="L77" t="str">
        <f>IF($J77=0,"",IF(INDEX('Прайс и заказ'!Q:Q,$J77)="","",INDEX('Прайс и заказ'!Q:Q,$J77)))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77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269</v>
      </c>
    </row>
    <row r="2" spans="1:6">
      <c r="A2" t="s">
        <v>270</v>
      </c>
    </row>
    <row r="3" spans="1:6">
      <c r="A3" t="s">
        <v>271</v>
      </c>
    </row>
    <row r="4" spans="1:6">
      <c r="A4" t="s">
        <v>272</v>
      </c>
    </row>
    <row r="5" spans="1:6">
      <c r="A5" t="s">
        <v>273</v>
      </c>
      <c r="B5" t="s">
        <v>274</v>
      </c>
      <c r="C5" t="s">
        <v>275</v>
      </c>
      <c r="D5" t="s">
        <v>276</v>
      </c>
    </row>
    <row r="6" spans="1:6">
      <c r="A6" t="s">
        <v>277</v>
      </c>
      <c r="B6" t="s">
        <v>278</v>
      </c>
      <c r="C6" t="s">
        <v>279</v>
      </c>
      <c r="D6" t="s">
        <v>280</v>
      </c>
      <c r="E6" t="s">
        <v>281</v>
      </c>
      <c r="F6" t="s">
        <v>282</v>
      </c>
    </row>
    <row r="7" spans="1:6">
      <c r="A7" t="s">
        <v>283</v>
      </c>
      <c r="B7">
        <v>6</v>
      </c>
      <c r="C7" t="s">
        <v>284</v>
      </c>
      <c r="D7" t="s">
        <v>285</v>
      </c>
      <c r="E7" t="s">
        <v>286</v>
      </c>
      <c r="F7" t="s">
        <v>287</v>
      </c>
    </row>
    <row r="8" spans="1:6">
      <c r="A8" t="s">
        <v>288</v>
      </c>
      <c r="B8">
        <v>8</v>
      </c>
      <c r="C8" t="s">
        <v>289</v>
      </c>
      <c r="D8" t="s">
        <v>290</v>
      </c>
      <c r="E8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2026-10-01T20:58:46+04:00</dcterms:created>
  <dcterms:modified xsi:type="dcterms:W3CDTF">2026-10-01T20:58:46+04:00</dcterms:modified>
  <dc:title>Прайс-лист LavrPack — Сумочки и пакеты — Пакеты</dc:title>
  <dc:description>Сформировано на www.lavrpack.ru 01.10.2026 20:58</dc:description>
  <dc:subject/>
  <cp:keywords/>
  <cp:category/>
</cp:coreProperties>
</file>