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<sst xmlns="http://schemas.openxmlformats.org/spreadsheetml/2006/main" uniqueCount="209">
  <si>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 xml:space="preserve">   ·   Прайс-лист «Фоамиран»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</si>
  <si>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</si>
  <si>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</si>
  <si>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</si>
  <si>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</si>
  <si>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</si>
  <si>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</si>
  <si>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19:38</t>
  </si>
  <si>
    <t>Категория</t>
  </si>
  <si>
    <t>Фоамиран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</si>
  <si>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</si>
  <si>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</si>
  <si>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</si>
  <si>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</si>
  <si>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</si>
  <si>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</si>
  <si>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</si>
  <si>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</si>
  <si>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</si>
  <si>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</si>
  <si>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</si>
  <si>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</si>
  <si>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</si>
  <si>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</si>
  <si>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</si>
  <si>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Фоамиран · 60×70см 1 мм — 31 поз.</t>
  </si>
  <si>
    <t>8e85eb38-75f7-11ed-bb4b-00e01a6800eb#f10caa9c-d25d-11ef-ab3c-22344d083d2c</t>
  </si>
  <si>
    <t>77642</t>
  </si>
  <si>
    <t>Китай, Светлая лаванда (PMS 263)</t>
  </si>
  <si>
    <t>60×70см 1 мм</t>
  </si>
  <si>
    <t>упак</t>
  </si>
  <si>
    <t>https://www.lavrpack.ru/local/templates/phoenix_v1/images_cache/thumbs/4142ab11165b73f0da228d3438fb5924.webp?v=1790832199</t>
  </si>
  <si>
    <t>8e85eb38-75f7-11ed-bb4b-00e01a6800eb#1891b3d8-7608-11ed-bb4b-00e01a6800eb</t>
  </si>
  <si>
    <t>Китай, Черный (REVA-1928)</t>
  </si>
  <si>
    <t>https://www.lavrpack.ru/local/templates/phoenix_v1/images_cache/thumbs/3571c321191fab25320d19b2b810c4ae.webp?v=1790787237</t>
  </si>
  <si>
    <t>8e85eb38-75f7-11ed-bb4b-00e01a6800eb#3be5cd7e-d25e-11ef-ab3c-22344d083d2c</t>
  </si>
  <si>
    <t>Китай, Кремово-розовый (PMS 691)</t>
  </si>
  <si>
    <t>https://www.lavrpack.ru/local/templates/phoenix_v1/images_cache/thumbs/83c559ec23cf97def89a22de7856b113.webp?v=1790832199</t>
  </si>
  <si>
    <t>8e85eb38-75f7-11ed-bb4b-00e01a6800eb#37281ef5-d25e-11ef-ab3c-22344d083d2c</t>
  </si>
  <si>
    <t>Китай, Нежно-сиреневый (PMS 671)</t>
  </si>
  <si>
    <t>https://www.lavrpack.ru/local/templates/phoenix_v1/images_cache/thumbs/00710224ebb326c3650520c0497ee728.webp?v=1790832199</t>
  </si>
  <si>
    <t>8e85eb38-75f7-11ed-bb4b-00e01a6800eb#bf2e553f-fc2e-11f0-ab4d-22344d083d2c</t>
  </si>
  <si>
    <t>Китай, Пыльный голубой (P304)</t>
  </si>
  <si>
    <t>https://www.lavrpack.ru/local/templates/phoenix_v1/images_cache/thumbs/e7fc1a6351d98288b0ade171915a312b.webp?v=1790832199</t>
  </si>
  <si>
    <t>8e85eb38-75f7-11ed-bb4b-00e01a6800eb#c86dc0a1-8684-11ed-bb4b-00e01a6800eb</t>
  </si>
  <si>
    <t>Китай, Темно-фиолетовый (REVA-1925)</t>
  </si>
  <si>
    <t>https://www.lavrpack.ru/local/templates/phoenix_v1/images_cache/thumbs/dc602fc5ace337fc0ebc1cd94a49a709.webp?v=1790787237</t>
  </si>
  <si>
    <t>8e85eb38-75f7-11ed-bb4b-00e01a6800eb#67693c75-75ff-11ed-bb4b-00e01a6800eb</t>
  </si>
  <si>
    <t>Китай, Лайм (REVA-1953)</t>
  </si>
  <si>
    <t>https://www.lavrpack.ru/local/templates/phoenix_v1/images_cache/thumbs/faefd812c531de3dd4a78eb3110aaac2.webp?v=1790787237</t>
  </si>
  <si>
    <t>8e85eb38-75f7-11ed-bb4b-00e01a6800eb#d0d73059-d25d-11ef-ab3c-22344d083d2c</t>
  </si>
  <si>
    <t>Китай, Коралл (PMS 1788)</t>
  </si>
  <si>
    <t>https://www.lavrpack.ru/local/templates/phoenix_v1/images_cache/thumbs/eeed88c6e5efa45caaf9e1eff7417377.webp?v=1790832199</t>
  </si>
  <si>
    <t>8e85eb38-75f7-11ed-bb4b-00e01a6800eb#60440b3c-75f8-11ed-bb4b-00e01a6800eb</t>
  </si>
  <si>
    <t>Китай, Светло-розовый (REVA-1906)</t>
  </si>
  <si>
    <t>https://www.lavrpack.ru/local/templates/phoenix_v1/images_cache/thumbs/8365f080c5b6b4b5fa45ec00afe55ffb.webp?v=1790787237</t>
  </si>
  <si>
    <t>8e85eb38-75f7-11ed-bb4b-00e01a6800eb#e2fd3f71-75f7-11ed-bb4b-00e01a6800eb</t>
  </si>
  <si>
    <t>Китай, Красный (REVA-1902)</t>
  </si>
  <si>
    <t>https://www.lavrpack.ru/local/templates/phoenix_v1/images_cache/thumbs/5d5744f0a858820ab88139ecd0cbcbd2.webp?v=1790787237</t>
  </si>
  <si>
    <t>8e85eb38-75f7-11ed-bb4b-00e01a6800eb#122eb774-75ff-11ed-bb4b-00e01a6800eb</t>
  </si>
  <si>
    <t>Китай, Лаванда (REVA-1927)</t>
  </si>
  <si>
    <t>https://www.lavrpack.ru/local/templates/phoenix_v1/images_cache/thumbs/378f79828cbb6d7f53d11dd62bc68f53.webp?v=1790787237</t>
  </si>
  <si>
    <t>8e85eb38-75f7-11ed-bb4b-00e01a6800eb#cb4aee55-fc2e-11f0-ab4d-22344d083d2c</t>
  </si>
  <si>
    <t>Китай, Желто-зеленый (P365)</t>
  </si>
  <si>
    <t>https://www.lavrpack.ru/local/templates/phoenix_v1/images_cache/thumbs/514570bf9f2ec753b9bc6cfd7fa76322.webp?v=1790832199</t>
  </si>
  <si>
    <t>8e85eb38-75f7-11ed-bb4b-00e01a6800eb#cb1cfebc-8686-11ed-bb4b-00e01a6800eb</t>
  </si>
  <si>
    <t>Китай, Светло-серый (REVA-1955)</t>
  </si>
  <si>
    <t>https://www.lavrpack.ru/local/templates/phoenix_v1/images_cache/thumbs/a25eaa245ff7d3c6fdf1d1c0a6d6ea3c.webp?v=1790787237</t>
  </si>
  <si>
    <t>8e85eb38-75f7-11ed-bb4b-00e01a6800eb#42603392-75ff-11ed-bb4b-00e01a6800eb</t>
  </si>
  <si>
    <t>Китай, Лазурный (REVA-1919)</t>
  </si>
  <si>
    <t>https://www.lavrpack.ru/local/templates/phoenix_v1/images_cache/thumbs/fba4ff83f64a2a4b3646d2773ed61a10.webp?v=1790787237</t>
  </si>
  <si>
    <t>8e85eb38-75f7-11ed-bb4b-00e01a6800eb#0de69a11-fc2f-11f0-ab4d-22344d083d2c</t>
  </si>
  <si>
    <t>Китай, Светло бежевый (P719)</t>
  </si>
  <si>
    <t>https://www.lavrpack.ru/local/templates/phoenix_v1/images_cache/thumbs/1aa131684d4ab793c0a37b7acfd0b051.webp?v=1790832199</t>
  </si>
  <si>
    <t>8e85eb38-75f7-11ed-bb4b-00e01a6800eb#2ddee088-d25e-11ef-ab3c-22344d083d2c</t>
  </si>
  <si>
    <t>Китай, Нежно-розовый (PMS 670)</t>
  </si>
  <si>
    <t>https://www.lavrpack.ru/local/templates/phoenix_v1/images_cache/thumbs/0f0016ee59c9500b2354a57a951b9458.webp?v=1790832199</t>
  </si>
  <si>
    <t>8e85eb38-75f7-11ed-bb4b-00e01a6800eb#eb12c407-d25d-11ef-ab3c-22344d083d2c</t>
  </si>
  <si>
    <t>Китай, Бледно-сиреневый (PMS 250)</t>
  </si>
  <si>
    <t>https://www.lavrpack.ru/local/templates/phoenix_v1/images_cache/thumbs/72c0d8860a779296977c36f8e4b0e520.webp?v=1790832199</t>
  </si>
  <si>
    <t>8e85eb38-75f7-11ed-bb4b-00e01a6800eb#e028ca2a-75ff-11ed-bb4b-00e01a6800eb</t>
  </si>
  <si>
    <t>Китай, Небесный (REVA-1920)</t>
  </si>
  <si>
    <t>https://www.lavrpack.ru/local/templates/phoenix_v1/images_cache/thumbs/14c8de5f429b85b878ead2c7b431fd35.webp?v=1790787237</t>
  </si>
  <si>
    <t>8e85eb38-75f7-11ed-bb4b-00e01a6800eb#01c2265d-7607-11ed-bb4b-00e01a6800eb</t>
  </si>
  <si>
    <t>Китай, Сливовый (REVA-1948)</t>
  </si>
  <si>
    <t>https://www.lavrpack.ru/local/templates/phoenix_v1/images_cache/thumbs/f92aa51b56cc542f5b4f8008616efa20.webp?v=1790787237</t>
  </si>
  <si>
    <t>8e85eb38-75f7-11ed-bb4b-00e01a6800eb#977a75c4-7606-11ed-bb4b-00e01a6800eb</t>
  </si>
  <si>
    <t>Китай, Серый (REVA-1921)</t>
  </si>
  <si>
    <t>https://www.lavrpack.ru/local/templates/phoenix_v1/images_cache/thumbs/0fbce4c047b3a26ce3f1d841dd13764f.webp?v=1790787237</t>
  </si>
  <si>
    <t>8e85eb38-75f7-11ed-bb4b-00e01a6800eb#c27f3fe3-d25d-11ef-ab3c-22344d083d2c</t>
  </si>
  <si>
    <t>Китай, Пыльно-розовый (PMS 176)</t>
  </si>
  <si>
    <t>https://www.lavrpack.ru/local/templates/phoenix_v1/images_cache/thumbs/2c6ba52bc502faac82c87220c311faa3.webp?v=1790832199</t>
  </si>
  <si>
    <t>8e85eb38-75f7-11ed-bb4b-00e01a6800eb#a9a89602-7607-11ed-bb4b-00e01a6800eb</t>
  </si>
  <si>
    <t>Китай, Тиффани (REVA-1947)</t>
  </si>
  <si>
    <t>https://www.lavrpack.ru/local/templates/phoenix_v1/images_cache/thumbs/94e1bb80ead30631737b9f4ceda88461.webp?v=1790787237</t>
  </si>
  <si>
    <t>8e85eb38-75f7-11ed-bb4b-00e01a6800eb#d96ca276-d25d-11ef-ab3c-22344d083d2c</t>
  </si>
  <si>
    <t>Китай, Бледно-розовый (PMS 196)</t>
  </si>
  <si>
    <t>https://www.lavrpack.ru/local/templates/phoenix_v1/images_cache/thumbs/96440f1fa6080f9880b7e3d82790bc12.webp?v=1790832199</t>
  </si>
  <si>
    <t>8e85eb38-75f7-11ed-bb4b-00e01a6800eb#eb0d087e-75f7-11ed-bb4b-00e01a6800eb</t>
  </si>
  <si>
    <t>Китай, Розовый (REVA-1945)</t>
  </si>
  <si>
    <t>https://www.lavrpack.ru/local/templates/phoenix_v1/images_cache/thumbs/3fb026be6bcf5f3c10df72593d509727.webp?v=1790787237</t>
  </si>
  <si>
    <t>8e85eb38-75f7-11ed-bb4b-00e01a6800eb#fa6bcb23-75f7-11ed-bb4b-00e01a6800eb</t>
  </si>
  <si>
    <t>Китай, Коричневый (REVA-1923)</t>
  </si>
  <si>
    <t>https://www.lavrpack.ru/local/templates/phoenix_v1/images_cache/thumbs/6c8a00460d3e31de0f389ab9d1b150ac.webp?v=1790787237</t>
  </si>
  <si>
    <t>8e85eb38-75f7-11ed-bb4b-00e01a6800eb#8dca5c7a-75f8-11ed-bb4b-00e01a6800eb</t>
  </si>
  <si>
    <t>Китай, Слоновая кость (REVA-1936)</t>
  </si>
  <si>
    <t>https://www.lavrpack.ru/local/templates/phoenix_v1/images_cache/thumbs/875b12995139bad7950dbe55c81d94cd.webp?v=1790787237</t>
  </si>
  <si>
    <t>8e85eb38-75f7-11ed-bb4b-00e01a6800eb#aacb9e96-1678-11ee-8f7e-00e01a6800eb</t>
  </si>
  <si>
    <t>Китай, Чисто белый (REVA-1929)</t>
  </si>
  <si>
    <t>https://www.lavrpack.ru/local/templates/phoenix_v1/images_cache/thumbs/fa5c9e25fb69a4793a7ae3643a7a519c.webp?v=1790787237</t>
  </si>
  <si>
    <t>8e85eb38-75f7-11ed-bb4b-00e01a6800eb#e8ad9ce3-6e6d-11ee-a8ad-00e01a6800eb</t>
  </si>
  <si>
    <t>Китай, Серо-бежевый (REVA-1954)</t>
  </si>
  <si>
    <t>https://www.lavrpack.ru/local/templates/phoenix_v1/images_cache/thumbs/224834433945ced0d17bb9e32037bf87.webp?v=1790787237</t>
  </si>
  <si>
    <t>8e85eb38-75f7-11ed-bb4b-00e01a6800eb#abdaf19d-8515-11ed-bb4b-00e01a6800eb</t>
  </si>
  <si>
    <t>Китай, Бордовый (REVA-1901)</t>
  </si>
  <si>
    <t>https://www.lavrpack.ru/local/templates/phoenix_v1/images_cache/thumbs/e84aef6e2007d39f85380168198d2db9.webp?v=1790787237</t>
  </si>
  <si>
    <t>8e85eb38-75f7-11ed-bb4b-00e01a6800eb#9ac9b6b8-75fc-11ed-bb4b-00e01a6800eb</t>
  </si>
  <si>
    <t>Китай, Алый  (REVA-1939)</t>
  </si>
  <si>
    <t>https://www.lavrpack.ru/local/templates/phoenix_v1/images_cache/thumbs/60110e30e9dbabb19d3d5c1d5c78136c.webp?v=1790787237</t>
  </si>
  <si>
    <t>8e85eb38-75f7-11ed-bb4b-00e01a6800eb#91e78d28-75ff-11ed-bb4b-00e01a6800eb</t>
  </si>
  <si>
    <t>Китай, Малиновый (REVA-1904)</t>
  </si>
  <si>
    <t>https://www.lavrpack.ru/local/templates/phoenix_v1/images_cache/thumbs/909694585224ba8d3f68b3cbb5e07964.webp?v=1790787237</t>
  </si>
  <si>
    <t>Фоамиран глиттерный · 60×70см 1,5мм — 3 поз.</t>
  </si>
  <si>
    <t>f62bfc7e-86aa-11ed-bb4b-00e01a6800eb#4568d1ed-86ab-11ed-bb4b-00e01a6800eb</t>
  </si>
  <si>
    <t>77918</t>
  </si>
  <si>
    <t>Фоамиран глиттерный</t>
  </si>
  <si>
    <t>Бронза</t>
  </si>
  <si>
    <t>60×70см 1,5мм</t>
  </si>
  <si>
    <t>https://www.lavrpack.ru/local/templates/phoenix_v1/images_cache/thumbs/443d1750067beb8f2f1b319f7e5e9291.webp?v=1790832199</t>
  </si>
  <si>
    <t>f62bfc7e-86aa-11ed-bb4b-00e01a6800eb#867e38f6-170f-11ee-8f7e-00e01a6800eb</t>
  </si>
  <si>
    <t>Темно-зеленый</t>
  </si>
  <si>
    <t>https://www.lavrpack.ru/local/templates/phoenix_v1/images_cache/thumbs/36303d248bc3ee776247ae91d43c1b3f.webp?v=1790832199</t>
  </si>
  <si>
    <t>f62bfc7e-86aa-11ed-bb4b-00e01a6800eb#58777952-86ab-11ed-bb4b-00e01a6800eb</t>
  </si>
  <si>
    <t>Черный</t>
  </si>
  <si>
    <t>https://www.lavrpack.ru/local/templates/phoenix_v1/images_cache/thumbs/5a2f443683e439ddb59d25237558f2b1.webp?v=1790832199</t>
  </si>
  <si>
    <t>Фоамиран плюшевый · 60×70см 2мм — 9 поз.</t>
  </si>
  <si>
    <t>ae0bf9c5-86af-11ed-bb4b-00e01a6800eb#eb35683c-86b1-11ed-bb4b-00e01a6800eb</t>
  </si>
  <si>
    <t>77919</t>
  </si>
  <si>
    <t>Фоамиран плюшевый</t>
  </si>
  <si>
    <t>Изумрудный Plush</t>
  </si>
  <si>
    <t>60×70см 2мм</t>
  </si>
  <si>
    <t>https://www.lavrpack.ru/local/templates/phoenix_v1/images_cache/thumbs/1ce4b572ad56c5c620883ff95181bed0.webp?v=1790832199</t>
  </si>
  <si>
    <t>ae0bf9c5-86af-11ed-bb4b-00e01a6800eb#f6c7eaed-86b1-11ed-bb4b-00e01a6800eb</t>
  </si>
  <si>
    <t>Лайм Plush</t>
  </si>
  <si>
    <t>https://www.lavrpack.ru/local/templates/phoenix_v1/images_cache/thumbs/81e1c23817e250d05635a974ba095569.webp?v=1790832199</t>
  </si>
  <si>
    <t>ae0bf9c5-86af-11ed-bb4b-00e01a6800eb#182d24ab-86b2-11ed-bb4b-00e01a6800eb</t>
  </si>
  <si>
    <t>Коричневый Plush</t>
  </si>
  <si>
    <t>https://www.lavrpack.ru/local/templates/phoenix_v1/images_cache/thumbs/b6fde5671a4d5b942c53dd9125b23a15.webp?v=1790832199</t>
  </si>
  <si>
    <t>ae0bf9c5-86af-11ed-bb4b-00e01a6800eb#658f3c8f-86b2-11ed-bb4b-00e01a6800eb</t>
  </si>
  <si>
    <t>Черный Plush</t>
  </si>
  <si>
    <t>https://www.lavrpack.ru/local/templates/phoenix_v1/images_cache/thumbs/4dbda17246b92c9e79ca4ee8528806ca.webp?v=1790832199</t>
  </si>
  <si>
    <t>ae0bf9c5-86af-11ed-bb4b-00e01a6800eb#109780fd-86b2-11ed-bb4b-00e01a6800eb</t>
  </si>
  <si>
    <t>Синий Plush</t>
  </si>
  <si>
    <t>https://www.lavrpack.ru/local/templates/phoenix_v1/images_cache/thumbs/b06ec353413d20c88c9a43fc7281b116.webp?v=1790832199</t>
  </si>
  <si>
    <t>ae0bf9c5-86af-11ed-bb4b-00e01a6800eb#dfc5891d-86b1-11ed-bb4b-00e01a6800eb</t>
  </si>
  <si>
    <t>Желтый Plush</t>
  </si>
  <si>
    <t>https://www.lavrpack.ru/local/templates/phoenix_v1/images_cache/thumbs/f453cf9e4decc5c8636a9d9689abe45a.webp?v=1790832199</t>
  </si>
  <si>
    <t>ae0bf9c5-86af-11ed-bb4b-00e01a6800eb#ffa974a3-86b1-11ed-bb4b-00e01a6800eb</t>
  </si>
  <si>
    <t>Королевский синий Plush</t>
  </si>
  <si>
    <t>https://www.lavrpack.ru/local/templates/phoenix_v1/images_cache/thumbs/1894bcf7fd7b8c15811944abb3913b01.webp?v=1790832199</t>
  </si>
  <si>
    <t>ae0bf9c5-86af-11ed-bb4b-00e01a6800eb#c606951c-86b1-11ed-bb4b-00e01a6800eb</t>
  </si>
  <si>
    <t>Оранжевый Plush</t>
  </si>
  <si>
    <t>https://www.lavrpack.ru/local/templates/phoenix_v1/images_cache/thumbs/5e2127e9b2f0b4d3b7ddd07745fcfb4f.webp?v=1790832199</t>
  </si>
  <si>
    <t>ae0bf9c5-86af-11ed-bb4b-00e01a6800eb#d2309f24-86b1-11ed-bb4b-00e01a6800eb</t>
  </si>
  <si>
    <t>Апельсиновый Plush</t>
  </si>
  <si>
    <t>https://www.lavrpack.ru/local/templates/phoenix_v1/images_cache/thumbs/c74b56eadacda247c9f475a25e48ef91.webp?v=1790832199</t>
  </si>
  <si>
    <t>Фоамиран радужный · 60×70см 1,5мм — 2 поз.</t>
  </si>
  <si>
    <t>7d38695b-a93a-11ed-ba70-00e01a6800eb#aca91647-a93a-11ed-ba70-00e01a6800eb</t>
  </si>
  <si>
    <t>78590</t>
  </si>
  <si>
    <t>Фоамиран радужный</t>
  </si>
  <si>
    <t>Желтый радужный</t>
  </si>
  <si>
    <t>https://www.lavrpack.ru/local/templates/phoenix_v1/images_cache/thumbs/e421a880674ada3796fb976aa9f42027.webp?v=1790832199</t>
  </si>
  <si>
    <t>7d38695b-a93a-11ed-ba70-00e01a6800eb#fc89a32f-b1bb-11ed-ba70-00e01a6800eb</t>
  </si>
  <si>
    <t>Шампань радужный</t>
  </si>
  <si>
    <t>https://www.lavrpack.ru/local/templates/phoenix_v1/images_cache/thumbs/f35717bec21fdcf9119c3cb59bf186fe.webp?v=1790832199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</si>
  <si>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</si>
  <si>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</si>
  <si>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</si>
  <si>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</si>
  <si>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</si>
  <si>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</si>
  <si>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</si>
  <si>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</si>
  <si>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</si>
  <si>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</si>
  <si>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</si>
  <si>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</si>
  <si>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19:38</t>
  </si>
  <si>
    <t>Тип цены: опт</t>
  </si>
  <si>
    <t>Раздел: Фоамиран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</si>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</sst>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9.5"/>
      <color rgb="FF913B58"/>
      <name val="Arial"/>
    </font>
    <font>
      <b val="1"/>
      <i val="0"/>
      <strike val="0"/>
      <u val="single"/>
      <sz val="9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1F0EE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20796f2cc4af338bb316c1a42ea6034b.jpg"/><Relationship Id="rId3" Type="http://schemas.openxmlformats.org/officeDocument/2006/relationships/image" Target="../media/5c00480eabd0e3b52a08920634eaffef.jpg"/><Relationship Id="rId4" Type="http://schemas.openxmlformats.org/officeDocument/2006/relationships/image" Target="../media/5f123001aab7690c84aa98a061173878.jpg"/><Relationship Id="rId5" Type="http://schemas.openxmlformats.org/officeDocument/2006/relationships/image" Target="../media/4a585b40c90825ee12bb72b1f6d39846.jpg"/><Relationship Id="rId6" Type="http://schemas.openxmlformats.org/officeDocument/2006/relationships/image" Target="../media/ef542681705fef80c5bb06607afa95ee.jpg"/><Relationship Id="rId7" Type="http://schemas.openxmlformats.org/officeDocument/2006/relationships/image" Target="../media/d20c60941ea65f9b0ee455ecbcc0511a.jpg"/><Relationship Id="rId8" Type="http://schemas.openxmlformats.org/officeDocument/2006/relationships/image" Target="../media/92e71bcdd391c34c88a72a5e6cb1be30.jpg"/><Relationship Id="rId9" Type="http://schemas.openxmlformats.org/officeDocument/2006/relationships/image" Target="../media/66cb761576aca8765df39d3dfd37a416.jpg"/><Relationship Id="rId10" Type="http://schemas.openxmlformats.org/officeDocument/2006/relationships/image" Target="../media/925865727b07fe8ccced288d3ed84134.jpg"/><Relationship Id="rId11" Type="http://schemas.openxmlformats.org/officeDocument/2006/relationships/image" Target="../media/105a1de5e53d59980bdb6983212c875a.jpg"/><Relationship Id="rId12" Type="http://schemas.openxmlformats.org/officeDocument/2006/relationships/image" Target="../media/03fa88c23e62d29c0283487909b8a35e.jpg"/><Relationship Id="rId13" Type="http://schemas.openxmlformats.org/officeDocument/2006/relationships/image" Target="../media/c353d1a1f97f76532a25d838bb41e73f.jpg"/><Relationship Id="rId14" Type="http://schemas.openxmlformats.org/officeDocument/2006/relationships/image" Target="../media/fe74de7ac1ea4223b0e2e7fc62933e5e.jpg"/><Relationship Id="rId15" Type="http://schemas.openxmlformats.org/officeDocument/2006/relationships/image" Target="../media/6dff75bee450a48ade03e8e282965f80.jpg"/><Relationship Id="rId16" Type="http://schemas.openxmlformats.org/officeDocument/2006/relationships/image" Target="../media/95b402dbd7cb9fac82396cb50ff956e5.jpg"/><Relationship Id="rId17" Type="http://schemas.openxmlformats.org/officeDocument/2006/relationships/image" Target="../media/3850d853c7d8808f48c434b905cc43b1.jpg"/><Relationship Id="rId18" Type="http://schemas.openxmlformats.org/officeDocument/2006/relationships/image" Target="../media/34c0d325cc69e4b90072f42bd2c38dae.jpg"/><Relationship Id="rId19" Type="http://schemas.openxmlformats.org/officeDocument/2006/relationships/image" Target="../media/a4e3b08ea9e8629dd2d61415f9cc25ec.jpg"/><Relationship Id="rId20" Type="http://schemas.openxmlformats.org/officeDocument/2006/relationships/image" Target="../media/18b5f15a2529085b02c20aefcd874cef.jpg"/><Relationship Id="rId21" Type="http://schemas.openxmlformats.org/officeDocument/2006/relationships/image" Target="../media/810967ead2f6951afb78e9c47150dc72.jpg"/><Relationship Id="rId22" Type="http://schemas.openxmlformats.org/officeDocument/2006/relationships/image" Target="../media/1283c04e1466e45c453cead4433413bc.jpg"/><Relationship Id="rId23" Type="http://schemas.openxmlformats.org/officeDocument/2006/relationships/image" Target="../media/b45151e9cdbcf9a6bb0a49111ae96fb3.jpg"/><Relationship Id="rId24" Type="http://schemas.openxmlformats.org/officeDocument/2006/relationships/image" Target="../media/86ec6561ef04526ef61c5b63683ae345.jpg"/><Relationship Id="rId25" Type="http://schemas.openxmlformats.org/officeDocument/2006/relationships/image" Target="../media/b32e9fd4838508a627711cf09911a2f6.jpg"/><Relationship Id="rId26" Type="http://schemas.openxmlformats.org/officeDocument/2006/relationships/image" Target="../media/7ec492d784a5bf90b2214a35830fb87e.jpg"/><Relationship Id="rId27" Type="http://schemas.openxmlformats.org/officeDocument/2006/relationships/image" Target="../media/22ad46d94039ad4f6af60fc5c295ff83.jpg"/><Relationship Id="rId28" Type="http://schemas.openxmlformats.org/officeDocument/2006/relationships/image" Target="../media/61ab9febdd33284a4257a9614c3abcea.jpg"/><Relationship Id="rId29" Type="http://schemas.openxmlformats.org/officeDocument/2006/relationships/image" Target="../media/f2cad6b9809a8e89b615716b5fa2230a.jpg"/><Relationship Id="rId30" Type="http://schemas.openxmlformats.org/officeDocument/2006/relationships/image" Target="../media/e2a6cbb4756a41b6a70af0a43a3b2953.jpg"/><Relationship Id="rId31" Type="http://schemas.openxmlformats.org/officeDocument/2006/relationships/image" Target="../media/a926dfcaf5bdc7b741101d4c12bd235a.jpg"/><Relationship Id="rId32" Type="http://schemas.openxmlformats.org/officeDocument/2006/relationships/image" Target="../media/1660b3898c99eb7840572359611d1f63.jpg"/><Relationship Id="rId33" Type="http://schemas.openxmlformats.org/officeDocument/2006/relationships/image" Target="../media/260cd74d451a99d6cd7c65c39bbf8a44.jpg"/><Relationship Id="rId34" Type="http://schemas.openxmlformats.org/officeDocument/2006/relationships/image" Target="../media/1b30ba13bebeac469f15e15613b72285.jpg"/><Relationship Id="rId35" Type="http://schemas.openxmlformats.org/officeDocument/2006/relationships/image" Target="../media/761b9023b6a1b828d7078fdb483a7433.jpg"/><Relationship Id="rId36" Type="http://schemas.openxmlformats.org/officeDocument/2006/relationships/image" Target="../media/4abcedc33ae7fb611c0b58c3e8dfb575.jpg"/><Relationship Id="rId37" Type="http://schemas.openxmlformats.org/officeDocument/2006/relationships/image" Target="../media/31bbcd2cb69cc1d96ea0f44e9b1bc119.jpg"/><Relationship Id="rId38" Type="http://schemas.openxmlformats.org/officeDocument/2006/relationships/image" Target="../media/de916214f7385130c97474bbc2132266.jpg"/><Relationship Id="rId39" Type="http://schemas.openxmlformats.org/officeDocument/2006/relationships/image" Target="../media/35888b68c84042cc52d821b8d3d2242c.jpg"/><Relationship Id="rId40" Type="http://schemas.openxmlformats.org/officeDocument/2006/relationships/image" Target="../media/d45ec5c0cd6b9e50619b94d78ca89530.jpg"/><Relationship Id="rId41" Type="http://schemas.openxmlformats.org/officeDocument/2006/relationships/image" Target="../media/b064b0e79a9d5807918e84c6bf498581.jpg"/><Relationship Id="rId42" Type="http://schemas.openxmlformats.org/officeDocument/2006/relationships/image" Target="../media/a9a580a5f39b27def6090bb61463d967.jpg"/><Relationship Id="rId43" Type="http://schemas.openxmlformats.org/officeDocument/2006/relationships/image" Target="../media/a079aa49ab9030a09ffec0c45a8fdc1b.jpg"/><Relationship Id="rId44" Type="http://schemas.openxmlformats.org/officeDocument/2006/relationships/image" Target="../media/f3406299d0500c4abdcee994392feaa4.jpg"/><Relationship Id="rId45" Type="http://schemas.openxmlformats.org/officeDocument/2006/relationships/image" Target="../media/8d286ab0dffcb538b7fc32c89d5c967f.jpg"/><Relationship Id="rId46" Type="http://schemas.openxmlformats.org/officeDocument/2006/relationships/image" Target="../media/a71f8d1fa01c602805842a8b6bd9b8ee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3" name="photo_40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4" name="photo_41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5" name="photo_42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43</xdr:row>
      <xdr:rowOff>38100</xdr:rowOff>
    </xdr:from>
    <xdr:ext cx="485775" cy="647700"/>
    <xdr:pic>
      <xdr:nvPicPr>
        <xdr:cNvPr id="36" name="photo_44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44</xdr:row>
      <xdr:rowOff>38100</xdr:rowOff>
    </xdr:from>
    <xdr:ext cx="485775" cy="647700"/>
    <xdr:pic>
      <xdr:nvPicPr>
        <xdr:cNvPr id="37" name="photo_45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45</xdr:row>
      <xdr:rowOff>38100</xdr:rowOff>
    </xdr:from>
    <xdr:ext cx="485775" cy="647700"/>
    <xdr:pic>
      <xdr:nvPicPr>
        <xdr:cNvPr id="38" name="photo_46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46</xdr:row>
      <xdr:rowOff>38100</xdr:rowOff>
    </xdr:from>
    <xdr:ext cx="485775" cy="647700"/>
    <xdr:pic>
      <xdr:nvPicPr>
        <xdr:cNvPr id="39" name="photo_47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47</xdr:row>
      <xdr:rowOff>38100</xdr:rowOff>
    </xdr:from>
    <xdr:ext cx="485775" cy="647700"/>
    <xdr:pic>
      <xdr:nvPicPr>
        <xdr:cNvPr id="40" name="photo_48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48</xdr:row>
      <xdr:rowOff>38100</xdr:rowOff>
    </xdr:from>
    <xdr:ext cx="485775" cy="647700"/>
    <xdr:pic>
      <xdr:nvPicPr>
        <xdr:cNvPr id="41" name="photo_49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49</xdr:row>
      <xdr:rowOff>38100</xdr:rowOff>
    </xdr:from>
    <xdr:ext cx="485775" cy="647700"/>
    <xdr:pic>
      <xdr:nvPicPr>
        <xdr:cNvPr id="42" name="photo_50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50</xdr:row>
      <xdr:rowOff>38100</xdr:rowOff>
    </xdr:from>
    <xdr:ext cx="485775" cy="647700"/>
    <xdr:pic>
      <xdr:nvPicPr>
        <xdr:cNvPr id="43" name="photo_51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51</xdr:row>
      <xdr:rowOff>38100</xdr:rowOff>
    </xdr:from>
    <xdr:ext cx="485775" cy="647700"/>
    <xdr:pic>
      <xdr:nvPicPr>
        <xdr:cNvPr id="44" name="photo_52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5" name="photo_54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6" name="photo_55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8e85eb38-75f7-11ed-bb4b-00e01a6800eb%23f10caa9c-d25d-11ef-ab3c-22344d083d2c" TargetMode="External"/><Relationship Id="rId_hyperlink_2" Type="http://schemas.openxmlformats.org/officeDocument/2006/relationships/hyperlink" Target="https://www.lavrpack.ru/catalog/?product=8e85eb38-75f7-11ed-bb4b-00e01a6800eb%231891b3d8-7608-11ed-bb4b-00e01a6800eb" TargetMode="External"/><Relationship Id="rId_hyperlink_3" Type="http://schemas.openxmlformats.org/officeDocument/2006/relationships/hyperlink" Target="https://www.lavrpack.ru/catalog/?product=8e85eb38-75f7-11ed-bb4b-00e01a6800eb%233be5cd7e-d25e-11ef-ab3c-22344d083d2c" TargetMode="External"/><Relationship Id="rId_hyperlink_4" Type="http://schemas.openxmlformats.org/officeDocument/2006/relationships/hyperlink" Target="https://www.lavrpack.ru/catalog/?product=8e85eb38-75f7-11ed-bb4b-00e01a6800eb%2337281ef5-d25e-11ef-ab3c-22344d083d2c" TargetMode="External"/><Relationship Id="rId_hyperlink_5" Type="http://schemas.openxmlformats.org/officeDocument/2006/relationships/hyperlink" Target="https://www.lavrpack.ru/catalog/?product=8e85eb38-75f7-11ed-bb4b-00e01a6800eb%23bf2e553f-fc2e-11f0-ab4d-22344d083d2c" TargetMode="External"/><Relationship Id="rId_hyperlink_6" Type="http://schemas.openxmlformats.org/officeDocument/2006/relationships/hyperlink" Target="https://www.lavrpack.ru/catalog/?product=8e85eb38-75f7-11ed-bb4b-00e01a6800eb%23c86dc0a1-8684-11ed-bb4b-00e01a6800eb" TargetMode="External"/><Relationship Id="rId_hyperlink_7" Type="http://schemas.openxmlformats.org/officeDocument/2006/relationships/hyperlink" Target="https://www.lavrpack.ru/catalog/?product=8e85eb38-75f7-11ed-bb4b-00e01a6800eb%2367693c75-75ff-11ed-bb4b-00e01a6800eb" TargetMode="External"/><Relationship Id="rId_hyperlink_8" Type="http://schemas.openxmlformats.org/officeDocument/2006/relationships/hyperlink" Target="https://www.lavrpack.ru/catalog/?product=8e85eb38-75f7-11ed-bb4b-00e01a6800eb%23d0d73059-d25d-11ef-ab3c-22344d083d2c" TargetMode="External"/><Relationship Id="rId_hyperlink_9" Type="http://schemas.openxmlformats.org/officeDocument/2006/relationships/hyperlink" Target="https://www.lavrpack.ru/catalog/?product=8e85eb38-75f7-11ed-bb4b-00e01a6800eb%2360440b3c-75f8-11ed-bb4b-00e01a6800eb" TargetMode="External"/><Relationship Id="rId_hyperlink_10" Type="http://schemas.openxmlformats.org/officeDocument/2006/relationships/hyperlink" Target="https://www.lavrpack.ru/catalog/?product=8e85eb38-75f7-11ed-bb4b-00e01a6800eb%23e2fd3f71-75f7-11ed-bb4b-00e01a6800eb" TargetMode="External"/><Relationship Id="rId_hyperlink_11" Type="http://schemas.openxmlformats.org/officeDocument/2006/relationships/hyperlink" Target="https://www.lavrpack.ru/catalog/?product=8e85eb38-75f7-11ed-bb4b-00e01a6800eb%23122eb774-75ff-11ed-bb4b-00e01a6800eb" TargetMode="External"/><Relationship Id="rId_hyperlink_12" Type="http://schemas.openxmlformats.org/officeDocument/2006/relationships/hyperlink" Target="https://www.lavrpack.ru/catalog/?product=8e85eb38-75f7-11ed-bb4b-00e01a6800eb%23cb4aee55-fc2e-11f0-ab4d-22344d083d2c" TargetMode="External"/><Relationship Id="rId_hyperlink_13" Type="http://schemas.openxmlformats.org/officeDocument/2006/relationships/hyperlink" Target="https://www.lavrpack.ru/catalog/?product=8e85eb38-75f7-11ed-bb4b-00e01a6800eb%23cb1cfebc-8686-11ed-bb4b-00e01a6800eb" TargetMode="External"/><Relationship Id="rId_hyperlink_14" Type="http://schemas.openxmlformats.org/officeDocument/2006/relationships/hyperlink" Target="https://www.lavrpack.ru/catalog/?product=8e85eb38-75f7-11ed-bb4b-00e01a6800eb%2342603392-75ff-11ed-bb4b-00e01a6800eb" TargetMode="External"/><Relationship Id="rId_hyperlink_15" Type="http://schemas.openxmlformats.org/officeDocument/2006/relationships/hyperlink" Target="https://www.lavrpack.ru/catalog/?product=8e85eb38-75f7-11ed-bb4b-00e01a6800eb%230de69a11-fc2f-11f0-ab4d-22344d083d2c" TargetMode="External"/><Relationship Id="rId_hyperlink_16" Type="http://schemas.openxmlformats.org/officeDocument/2006/relationships/hyperlink" Target="https://www.lavrpack.ru/catalog/?product=8e85eb38-75f7-11ed-bb4b-00e01a6800eb%232ddee088-d25e-11ef-ab3c-22344d083d2c" TargetMode="External"/><Relationship Id="rId_hyperlink_17" Type="http://schemas.openxmlformats.org/officeDocument/2006/relationships/hyperlink" Target="https://www.lavrpack.ru/catalog/?product=8e85eb38-75f7-11ed-bb4b-00e01a6800eb%23eb12c407-d25d-11ef-ab3c-22344d083d2c" TargetMode="External"/><Relationship Id="rId_hyperlink_18" Type="http://schemas.openxmlformats.org/officeDocument/2006/relationships/hyperlink" Target="https://www.lavrpack.ru/catalog/?product=8e85eb38-75f7-11ed-bb4b-00e01a6800eb%23e028ca2a-75ff-11ed-bb4b-00e01a6800eb" TargetMode="External"/><Relationship Id="rId_hyperlink_19" Type="http://schemas.openxmlformats.org/officeDocument/2006/relationships/hyperlink" Target="https://www.lavrpack.ru/catalog/?product=8e85eb38-75f7-11ed-bb4b-00e01a6800eb%2301c2265d-7607-11ed-bb4b-00e01a6800eb" TargetMode="External"/><Relationship Id="rId_hyperlink_20" Type="http://schemas.openxmlformats.org/officeDocument/2006/relationships/hyperlink" Target="https://www.lavrpack.ru/catalog/?product=8e85eb38-75f7-11ed-bb4b-00e01a6800eb%23977a75c4-7606-11ed-bb4b-00e01a6800eb" TargetMode="External"/><Relationship Id="rId_hyperlink_21" Type="http://schemas.openxmlformats.org/officeDocument/2006/relationships/hyperlink" Target="https://www.lavrpack.ru/catalog/?product=8e85eb38-75f7-11ed-bb4b-00e01a6800eb%23c27f3fe3-d25d-11ef-ab3c-22344d083d2c" TargetMode="External"/><Relationship Id="rId_hyperlink_22" Type="http://schemas.openxmlformats.org/officeDocument/2006/relationships/hyperlink" Target="https://www.lavrpack.ru/catalog/?product=8e85eb38-75f7-11ed-bb4b-00e01a6800eb%23a9a89602-7607-11ed-bb4b-00e01a6800eb" TargetMode="External"/><Relationship Id="rId_hyperlink_23" Type="http://schemas.openxmlformats.org/officeDocument/2006/relationships/hyperlink" Target="https://www.lavrpack.ru/catalog/?product=8e85eb38-75f7-11ed-bb4b-00e01a6800eb%23d96ca276-d25d-11ef-ab3c-22344d083d2c" TargetMode="External"/><Relationship Id="rId_hyperlink_24" Type="http://schemas.openxmlformats.org/officeDocument/2006/relationships/hyperlink" Target="https://www.lavrpack.ru/catalog/?product=8e85eb38-75f7-11ed-bb4b-00e01a6800eb%23eb0d087e-75f7-11ed-bb4b-00e01a6800eb" TargetMode="External"/><Relationship Id="rId_hyperlink_25" Type="http://schemas.openxmlformats.org/officeDocument/2006/relationships/hyperlink" Target="https://www.lavrpack.ru/catalog/?product=8e85eb38-75f7-11ed-bb4b-00e01a6800eb%23fa6bcb23-75f7-11ed-bb4b-00e01a6800eb" TargetMode="External"/><Relationship Id="rId_hyperlink_26" Type="http://schemas.openxmlformats.org/officeDocument/2006/relationships/hyperlink" Target="https://www.lavrpack.ru/catalog/?product=8e85eb38-75f7-11ed-bb4b-00e01a6800eb%238dca5c7a-75f8-11ed-bb4b-00e01a6800eb" TargetMode="External"/><Relationship Id="rId_hyperlink_27" Type="http://schemas.openxmlformats.org/officeDocument/2006/relationships/hyperlink" Target="https://www.lavrpack.ru/catalog/?product=8e85eb38-75f7-11ed-bb4b-00e01a6800eb%23aacb9e96-1678-11ee-8f7e-00e01a6800eb" TargetMode="External"/><Relationship Id="rId_hyperlink_28" Type="http://schemas.openxmlformats.org/officeDocument/2006/relationships/hyperlink" Target="https://www.lavrpack.ru/catalog/?product=8e85eb38-75f7-11ed-bb4b-00e01a6800eb%23e8ad9ce3-6e6d-11ee-a8ad-00e01a6800eb" TargetMode="External"/><Relationship Id="rId_hyperlink_29" Type="http://schemas.openxmlformats.org/officeDocument/2006/relationships/hyperlink" Target="https://www.lavrpack.ru/catalog/?product=8e85eb38-75f7-11ed-bb4b-00e01a6800eb%23abdaf19d-8515-11ed-bb4b-00e01a6800eb" TargetMode="External"/><Relationship Id="rId_hyperlink_30" Type="http://schemas.openxmlformats.org/officeDocument/2006/relationships/hyperlink" Target="https://www.lavrpack.ru/catalog/?product=8e85eb38-75f7-11ed-bb4b-00e01a6800eb%239ac9b6b8-75fc-11ed-bb4b-00e01a6800eb" TargetMode="External"/><Relationship Id="rId_hyperlink_31" Type="http://schemas.openxmlformats.org/officeDocument/2006/relationships/hyperlink" Target="https://www.lavrpack.ru/catalog/?product=8e85eb38-75f7-11ed-bb4b-00e01a6800eb%2391e78d28-75ff-11ed-bb4b-00e01a6800eb" TargetMode="External"/><Relationship Id="rId_hyperlink_32" Type="http://schemas.openxmlformats.org/officeDocument/2006/relationships/hyperlink" Target="https://www.lavrpack.ru/catalog/?product=f62bfc7e-86aa-11ed-bb4b-00e01a6800eb%234568d1ed-86ab-11ed-bb4b-00e01a6800eb" TargetMode="External"/><Relationship Id="rId_hyperlink_33" Type="http://schemas.openxmlformats.org/officeDocument/2006/relationships/hyperlink" Target="https://www.lavrpack.ru/catalog/?product=f62bfc7e-86aa-11ed-bb4b-00e01a6800eb%23867e38f6-170f-11ee-8f7e-00e01a6800eb" TargetMode="External"/><Relationship Id="rId_hyperlink_34" Type="http://schemas.openxmlformats.org/officeDocument/2006/relationships/hyperlink" Target="https://www.lavrpack.ru/catalog/?product=f62bfc7e-86aa-11ed-bb4b-00e01a6800eb%2358777952-86ab-11ed-bb4b-00e01a6800eb" TargetMode="External"/><Relationship Id="rId_hyperlink_35" Type="http://schemas.openxmlformats.org/officeDocument/2006/relationships/hyperlink" Target="https://www.lavrpack.ru/catalog/?product=ae0bf9c5-86af-11ed-bb4b-00e01a6800eb%23eb35683c-86b1-11ed-bb4b-00e01a6800eb" TargetMode="External"/><Relationship Id="rId_hyperlink_36" Type="http://schemas.openxmlformats.org/officeDocument/2006/relationships/hyperlink" Target="https://www.lavrpack.ru/catalog/?product=ae0bf9c5-86af-11ed-bb4b-00e01a6800eb%23f6c7eaed-86b1-11ed-bb4b-00e01a6800eb" TargetMode="External"/><Relationship Id="rId_hyperlink_37" Type="http://schemas.openxmlformats.org/officeDocument/2006/relationships/hyperlink" Target="https://www.lavrpack.ru/catalog/?product=ae0bf9c5-86af-11ed-bb4b-00e01a6800eb%23182d24ab-86b2-11ed-bb4b-00e01a6800eb" TargetMode="External"/><Relationship Id="rId_hyperlink_38" Type="http://schemas.openxmlformats.org/officeDocument/2006/relationships/hyperlink" Target="https://www.lavrpack.ru/catalog/?product=ae0bf9c5-86af-11ed-bb4b-00e01a6800eb%23658f3c8f-86b2-11ed-bb4b-00e01a6800eb" TargetMode="External"/><Relationship Id="rId_hyperlink_39" Type="http://schemas.openxmlformats.org/officeDocument/2006/relationships/hyperlink" Target="https://www.lavrpack.ru/catalog/?product=ae0bf9c5-86af-11ed-bb4b-00e01a6800eb%23109780fd-86b2-11ed-bb4b-00e01a6800eb" TargetMode="External"/><Relationship Id="rId_hyperlink_40" Type="http://schemas.openxmlformats.org/officeDocument/2006/relationships/hyperlink" Target="https://www.lavrpack.ru/catalog/?product=ae0bf9c5-86af-11ed-bb4b-00e01a6800eb%23dfc5891d-86b1-11ed-bb4b-00e01a6800eb" TargetMode="External"/><Relationship Id="rId_hyperlink_41" Type="http://schemas.openxmlformats.org/officeDocument/2006/relationships/hyperlink" Target="https://www.lavrpack.ru/catalog/?product=ae0bf9c5-86af-11ed-bb4b-00e01a6800eb%23ffa974a3-86b1-11ed-bb4b-00e01a6800eb" TargetMode="External"/><Relationship Id="rId_hyperlink_42" Type="http://schemas.openxmlformats.org/officeDocument/2006/relationships/hyperlink" Target="https://www.lavrpack.ru/catalog/?product=ae0bf9c5-86af-11ed-bb4b-00e01a6800eb%23c606951c-86b1-11ed-bb4b-00e01a6800eb" TargetMode="External"/><Relationship Id="rId_hyperlink_43" Type="http://schemas.openxmlformats.org/officeDocument/2006/relationships/hyperlink" Target="https://www.lavrpack.ru/catalog/?product=ae0bf9c5-86af-11ed-bb4b-00e01a6800eb%23d2309f24-86b1-11ed-bb4b-00e01a6800eb" TargetMode="External"/><Relationship Id="rId_hyperlink_44" Type="http://schemas.openxmlformats.org/officeDocument/2006/relationships/hyperlink" Target="https://www.lavrpack.ru/catalog/?product=7d38695b-a93a-11ed-ba70-00e01a6800eb%23aca91647-a93a-11ed-ba70-00e01a6800eb" TargetMode="External"/><Relationship Id="rId_hyperlink_45" Type="http://schemas.openxmlformats.org/officeDocument/2006/relationships/hyperlink" Target="https://www.lavrpack.ru/catalog/?product=7d38695b-a93a-11ed-ba70-00e01a6800eb%23fc89a32f-b1bb-11ed-ba70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59"/>
  <sheetViews>
    <sheetView tabSelected="1" workbookViewId="0" showGridLines="true" showRowColHeaders="1">
      <pane ySplit="6" activePane="bottomLeft" state="frozen" topLeftCell="A7"/>
      <selection pane="bottomLeft" activeCell="M7" sqref="M7:M55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IF($G$3="","",SUMPRODUCT(--ISNUMBER(SEARCH($G$3,$B$7:$B$55&amp;" "&amp;$C$7:$C$55&amp;" "&amp;$D$7:$D$55&amp;" "&amp;$E$7:$E$55)))&amp;"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178</v>
      </c>
      <c r="P6" s="40" t="s">
        <v>179</v>
      </c>
      <c r="Q6" s="40" t="s">
        <v>180</v>
      </c>
      <c r="R6" s="40" t="s">
        <v>181</v>
      </c>
    </row>
    <row r="7" spans="1:18" customHeight="1" ht="20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9</v>
      </c>
      <c r="D8" s="17" t="s">
        <v>28</v>
      </c>
      <c r="E8" s="17" t="s">
        <v>29</v>
      </c>
      <c r="F8" s="19" t="s">
        <v>30</v>
      </c>
      <c r="G8" s="20">
        <v>10.0</v>
      </c>
      <c r="H8" s="21"/>
      <c r="I8" s="21">
        <v>33.0</v>
      </c>
      <c r="J8" s="22">
        <v>6360.0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9</v>
      </c>
      <c r="D9" s="17" t="s">
        <v>33</v>
      </c>
      <c r="E9" s="17" t="s">
        <v>29</v>
      </c>
      <c r="F9" s="19" t="s">
        <v>30</v>
      </c>
      <c r="G9" s="20">
        <v>10.0</v>
      </c>
      <c r="H9" s="21"/>
      <c r="I9" s="21">
        <v>33.0</v>
      </c>
      <c r="J9" s="22">
        <v>3770.0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9</v>
      </c>
      <c r="D10" s="17" t="s">
        <v>36</v>
      </c>
      <c r="E10" s="17" t="s">
        <v>29</v>
      </c>
      <c r="F10" s="19" t="s">
        <v>30</v>
      </c>
      <c r="G10" s="20">
        <v>10.0</v>
      </c>
      <c r="H10" s="21"/>
      <c r="I10" s="21">
        <v>33.0</v>
      </c>
      <c r="J10" s="22">
        <v>7860.0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9</v>
      </c>
      <c r="D11" s="17" t="s">
        <v>39</v>
      </c>
      <c r="E11" s="17" t="s">
        <v>29</v>
      </c>
      <c r="F11" s="19" t="s">
        <v>30</v>
      </c>
      <c r="G11" s="20">
        <v>10.0</v>
      </c>
      <c r="H11" s="21"/>
      <c r="I11" s="21">
        <v>33.0</v>
      </c>
      <c r="J11" s="22">
        <v>8750.0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9</v>
      </c>
      <c r="D12" s="17" t="s">
        <v>42</v>
      </c>
      <c r="E12" s="17" t="s">
        <v>29</v>
      </c>
      <c r="F12" s="19" t="s">
        <v>30</v>
      </c>
      <c r="G12" s="20">
        <v>10.0</v>
      </c>
      <c r="H12" s="21"/>
      <c r="I12" s="21">
        <v>33.0</v>
      </c>
      <c r="J12" s="22">
        <v>3230.0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27</v>
      </c>
      <c r="C13" s="17" t="s">
        <v>9</v>
      </c>
      <c r="D13" s="17" t="s">
        <v>45</v>
      </c>
      <c r="E13" s="17" t="s">
        <v>29</v>
      </c>
      <c r="F13" s="19" t="s">
        <v>30</v>
      </c>
      <c r="G13" s="20">
        <v>10.0</v>
      </c>
      <c r="H13" s="21"/>
      <c r="I13" s="21">
        <v>33.0</v>
      </c>
      <c r="J13" s="22">
        <v>3800.0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46</v>
      </c>
      <c r="P13" t="s">
        <v>44</v>
      </c>
      <c r="Q13" t="s">
        <v>44</v>
      </c>
    </row>
    <row r="14" spans="1:18" customHeight="1" ht="58">
      <c r="A14" s="16"/>
      <c r="B14" s="18" t="s">
        <v>27</v>
      </c>
      <c r="C14" s="17" t="s">
        <v>9</v>
      </c>
      <c r="D14" s="17" t="s">
        <v>48</v>
      </c>
      <c r="E14" s="17" t="s">
        <v>29</v>
      </c>
      <c r="F14" s="19" t="s">
        <v>30</v>
      </c>
      <c r="G14" s="20">
        <v>10.0</v>
      </c>
      <c r="H14" s="21"/>
      <c r="I14" s="21">
        <v>33.0</v>
      </c>
      <c r="J14" s="22">
        <v>1900.0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49</v>
      </c>
      <c r="P14" t="s">
        <v>47</v>
      </c>
      <c r="Q14" t="s">
        <v>47</v>
      </c>
    </row>
    <row r="15" spans="1:18" customHeight="1" ht="58">
      <c r="A15" s="16"/>
      <c r="B15" s="18" t="s">
        <v>27</v>
      </c>
      <c r="C15" s="17" t="s">
        <v>9</v>
      </c>
      <c r="D15" s="17" t="s">
        <v>51</v>
      </c>
      <c r="E15" s="17" t="s">
        <v>29</v>
      </c>
      <c r="F15" s="19" t="s">
        <v>30</v>
      </c>
      <c r="G15" s="20">
        <v>10.0</v>
      </c>
      <c r="H15" s="21"/>
      <c r="I15" s="21">
        <v>33.0</v>
      </c>
      <c r="J15" s="22">
        <v>2710.0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52</v>
      </c>
      <c r="P15" t="s">
        <v>50</v>
      </c>
      <c r="Q15" t="s">
        <v>50</v>
      </c>
    </row>
    <row r="16" spans="1:18" customHeight="1" ht="58">
      <c r="A16" s="16"/>
      <c r="B16" s="18" t="s">
        <v>27</v>
      </c>
      <c r="C16" s="17" t="s">
        <v>9</v>
      </c>
      <c r="D16" s="17" t="s">
        <v>54</v>
      </c>
      <c r="E16" s="17" t="s">
        <v>29</v>
      </c>
      <c r="F16" s="19" t="s">
        <v>30</v>
      </c>
      <c r="G16" s="20">
        <v>10.0</v>
      </c>
      <c r="H16" s="21"/>
      <c r="I16" s="21">
        <v>33.0</v>
      </c>
      <c r="J16" s="22">
        <v>6530.0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55</v>
      </c>
      <c r="P16" t="s">
        <v>53</v>
      </c>
      <c r="Q16" t="s">
        <v>53</v>
      </c>
    </row>
    <row r="17" spans="1:18" customHeight="1" ht="58">
      <c r="A17" s="16"/>
      <c r="B17" s="18" t="s">
        <v>27</v>
      </c>
      <c r="C17" s="17" t="s">
        <v>9</v>
      </c>
      <c r="D17" s="17" t="s">
        <v>57</v>
      </c>
      <c r="E17" s="17" t="s">
        <v>29</v>
      </c>
      <c r="F17" s="19" t="s">
        <v>30</v>
      </c>
      <c r="G17" s="20">
        <v>10.0</v>
      </c>
      <c r="H17" s="21"/>
      <c r="I17" s="21">
        <v>33.0</v>
      </c>
      <c r="J17" s="22">
        <v>10920.0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58</v>
      </c>
      <c r="P17" t="s">
        <v>56</v>
      </c>
      <c r="Q17" t="s">
        <v>56</v>
      </c>
    </row>
    <row r="18" spans="1:18" customHeight="1" ht="58">
      <c r="A18" s="16"/>
      <c r="B18" s="18" t="s">
        <v>27</v>
      </c>
      <c r="C18" s="17" t="s">
        <v>9</v>
      </c>
      <c r="D18" s="17" t="s">
        <v>60</v>
      </c>
      <c r="E18" s="17" t="s">
        <v>29</v>
      </c>
      <c r="F18" s="19" t="s">
        <v>30</v>
      </c>
      <c r="G18" s="20">
        <v>10.0</v>
      </c>
      <c r="H18" s="21"/>
      <c r="I18" s="21">
        <v>33.0</v>
      </c>
      <c r="J18" s="22">
        <v>8830.0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61</v>
      </c>
      <c r="P18" t="s">
        <v>59</v>
      </c>
      <c r="Q18" t="s">
        <v>59</v>
      </c>
    </row>
    <row r="19" spans="1:18" customHeight="1" ht="58">
      <c r="A19" s="16"/>
      <c r="B19" s="18" t="s">
        <v>27</v>
      </c>
      <c r="C19" s="17" t="s">
        <v>9</v>
      </c>
      <c r="D19" s="17" t="s">
        <v>63</v>
      </c>
      <c r="E19" s="17" t="s">
        <v>29</v>
      </c>
      <c r="F19" s="19" t="s">
        <v>30</v>
      </c>
      <c r="G19" s="20">
        <v>10.0</v>
      </c>
      <c r="H19" s="21"/>
      <c r="I19" s="21">
        <v>33.0</v>
      </c>
      <c r="J19" s="22">
        <v>2780.0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64</v>
      </c>
      <c r="P19" t="s">
        <v>62</v>
      </c>
      <c r="Q19" t="s">
        <v>62</v>
      </c>
    </row>
    <row r="20" spans="1:18" customHeight="1" ht="58">
      <c r="A20" s="16"/>
      <c r="B20" s="18" t="s">
        <v>27</v>
      </c>
      <c r="C20" s="17" t="s">
        <v>9</v>
      </c>
      <c r="D20" s="17" t="s">
        <v>66</v>
      </c>
      <c r="E20" s="17" t="s">
        <v>29</v>
      </c>
      <c r="F20" s="19" t="s">
        <v>30</v>
      </c>
      <c r="G20" s="20">
        <v>10.0</v>
      </c>
      <c r="H20" s="21"/>
      <c r="I20" s="21">
        <v>33.0</v>
      </c>
      <c r="J20" s="22">
        <v>8060.0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67</v>
      </c>
      <c r="P20" t="s">
        <v>65</v>
      </c>
      <c r="Q20" t="s">
        <v>65</v>
      </c>
    </row>
    <row r="21" spans="1:18" customHeight="1" ht="58">
      <c r="A21" s="16"/>
      <c r="B21" s="18" t="s">
        <v>27</v>
      </c>
      <c r="C21" s="17" t="s">
        <v>9</v>
      </c>
      <c r="D21" s="17" t="s">
        <v>69</v>
      </c>
      <c r="E21" s="17" t="s">
        <v>29</v>
      </c>
      <c r="F21" s="19" t="s">
        <v>30</v>
      </c>
      <c r="G21" s="20">
        <v>10.0</v>
      </c>
      <c r="H21" s="21"/>
      <c r="I21" s="21">
        <v>33.0</v>
      </c>
      <c r="J21" s="22">
        <v>1850.0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70</v>
      </c>
      <c r="P21" t="s">
        <v>68</v>
      </c>
      <c r="Q21" t="s">
        <v>68</v>
      </c>
    </row>
    <row r="22" spans="1:18" customHeight="1" ht="58">
      <c r="A22" s="16"/>
      <c r="B22" s="18" t="s">
        <v>27</v>
      </c>
      <c r="C22" s="17" t="s">
        <v>9</v>
      </c>
      <c r="D22" s="17" t="s">
        <v>72</v>
      </c>
      <c r="E22" s="17" t="s">
        <v>29</v>
      </c>
      <c r="F22" s="19" t="s">
        <v>30</v>
      </c>
      <c r="G22" s="20">
        <v>10.0</v>
      </c>
      <c r="H22" s="21"/>
      <c r="I22" s="21">
        <v>33.0</v>
      </c>
      <c r="J22" s="22">
        <v>530.0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73</v>
      </c>
      <c r="P22" t="s">
        <v>71</v>
      </c>
      <c r="Q22" t="s">
        <v>71</v>
      </c>
    </row>
    <row r="23" spans="1:18" customHeight="1" ht="58">
      <c r="A23" s="16"/>
      <c r="B23" s="18" t="s">
        <v>27</v>
      </c>
      <c r="C23" s="17" t="s">
        <v>9</v>
      </c>
      <c r="D23" s="17" t="s">
        <v>75</v>
      </c>
      <c r="E23" s="17" t="s">
        <v>29</v>
      </c>
      <c r="F23" s="19" t="s">
        <v>30</v>
      </c>
      <c r="G23" s="20">
        <v>10.0</v>
      </c>
      <c r="H23" s="21"/>
      <c r="I23" s="21">
        <v>33.0</v>
      </c>
      <c r="J23" s="22">
        <v>9820.0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76</v>
      </c>
      <c r="P23" t="s">
        <v>74</v>
      </c>
      <c r="Q23" t="s">
        <v>74</v>
      </c>
    </row>
    <row r="24" spans="1:18" customHeight="1" ht="58">
      <c r="A24" s="16"/>
      <c r="B24" s="18" t="s">
        <v>27</v>
      </c>
      <c r="C24" s="17" t="s">
        <v>9</v>
      </c>
      <c r="D24" s="17" t="s">
        <v>78</v>
      </c>
      <c r="E24" s="17" t="s">
        <v>29</v>
      </c>
      <c r="F24" s="19" t="s">
        <v>30</v>
      </c>
      <c r="G24" s="20">
        <v>10.0</v>
      </c>
      <c r="H24" s="21"/>
      <c r="I24" s="21">
        <v>33.0</v>
      </c>
      <c r="J24" s="22">
        <v>2850.0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79</v>
      </c>
      <c r="P24" t="s">
        <v>77</v>
      </c>
      <c r="Q24" t="s">
        <v>77</v>
      </c>
    </row>
    <row r="25" spans="1:18" customHeight="1" ht="58">
      <c r="A25" s="16"/>
      <c r="B25" s="18" t="s">
        <v>27</v>
      </c>
      <c r="C25" s="17" t="s">
        <v>9</v>
      </c>
      <c r="D25" s="17" t="s">
        <v>81</v>
      </c>
      <c r="E25" s="17" t="s">
        <v>29</v>
      </c>
      <c r="F25" s="19" t="s">
        <v>30</v>
      </c>
      <c r="G25" s="20">
        <v>10.0</v>
      </c>
      <c r="H25" s="21"/>
      <c r="I25" s="21">
        <v>33.0</v>
      </c>
      <c r="J25" s="22">
        <v>160.0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82</v>
      </c>
      <c r="P25" t="s">
        <v>80</v>
      </c>
      <c r="Q25" t="s">
        <v>80</v>
      </c>
    </row>
    <row r="26" spans="1:18" customHeight="1" ht="58">
      <c r="A26" s="16"/>
      <c r="B26" s="18" t="s">
        <v>27</v>
      </c>
      <c r="C26" s="17" t="s">
        <v>9</v>
      </c>
      <c r="D26" s="17" t="s">
        <v>84</v>
      </c>
      <c r="E26" s="17" t="s">
        <v>29</v>
      </c>
      <c r="F26" s="19" t="s">
        <v>30</v>
      </c>
      <c r="G26" s="20">
        <v>10.0</v>
      </c>
      <c r="H26" s="21"/>
      <c r="I26" s="21">
        <v>33.0</v>
      </c>
      <c r="J26" s="22">
        <v>1460.0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85</v>
      </c>
      <c r="P26" t="s">
        <v>83</v>
      </c>
      <c r="Q26" t="s">
        <v>83</v>
      </c>
    </row>
    <row r="27" spans="1:18" customHeight="1" ht="58">
      <c r="A27" s="16"/>
      <c r="B27" s="18" t="s">
        <v>27</v>
      </c>
      <c r="C27" s="17" t="s">
        <v>9</v>
      </c>
      <c r="D27" s="17" t="s">
        <v>87</v>
      </c>
      <c r="E27" s="17" t="s">
        <v>29</v>
      </c>
      <c r="F27" s="19" t="s">
        <v>30</v>
      </c>
      <c r="G27" s="20">
        <v>10.0</v>
      </c>
      <c r="H27" s="21"/>
      <c r="I27" s="21">
        <v>33.0</v>
      </c>
      <c r="J27" s="22">
        <v>3970.0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88</v>
      </c>
      <c r="P27" t="s">
        <v>86</v>
      </c>
      <c r="Q27" t="s">
        <v>86</v>
      </c>
    </row>
    <row r="28" spans="1:18" customHeight="1" ht="58">
      <c r="A28" s="16"/>
      <c r="B28" s="18" t="s">
        <v>27</v>
      </c>
      <c r="C28" s="17" t="s">
        <v>9</v>
      </c>
      <c r="D28" s="17" t="s">
        <v>90</v>
      </c>
      <c r="E28" s="17" t="s">
        <v>29</v>
      </c>
      <c r="F28" s="19" t="s">
        <v>30</v>
      </c>
      <c r="G28" s="20">
        <v>10.0</v>
      </c>
      <c r="H28" s="21"/>
      <c r="I28" s="21">
        <v>33.0</v>
      </c>
      <c r="J28" s="22">
        <v>3340.0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91</v>
      </c>
      <c r="P28" t="s">
        <v>89</v>
      </c>
      <c r="Q28" t="s">
        <v>89</v>
      </c>
    </row>
    <row r="29" spans="1:18" customHeight="1" ht="58">
      <c r="A29" s="16"/>
      <c r="B29" s="18" t="s">
        <v>27</v>
      </c>
      <c r="C29" s="17" t="s">
        <v>9</v>
      </c>
      <c r="D29" s="17" t="s">
        <v>93</v>
      </c>
      <c r="E29" s="17" t="s">
        <v>29</v>
      </c>
      <c r="F29" s="19" t="s">
        <v>30</v>
      </c>
      <c r="G29" s="20">
        <v>10.0</v>
      </c>
      <c r="H29" s="21"/>
      <c r="I29" s="21">
        <v>33.0</v>
      </c>
      <c r="J29" s="22">
        <v>1160.0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94</v>
      </c>
      <c r="P29" t="s">
        <v>92</v>
      </c>
      <c r="Q29" t="s">
        <v>92</v>
      </c>
    </row>
    <row r="30" spans="1:18" customHeight="1" ht="58">
      <c r="A30" s="16"/>
      <c r="B30" s="18" t="s">
        <v>27</v>
      </c>
      <c r="C30" s="17" t="s">
        <v>9</v>
      </c>
      <c r="D30" s="17" t="s">
        <v>96</v>
      </c>
      <c r="E30" s="17" t="s">
        <v>29</v>
      </c>
      <c r="F30" s="19" t="s">
        <v>30</v>
      </c>
      <c r="G30" s="20">
        <v>10.0</v>
      </c>
      <c r="H30" s="21"/>
      <c r="I30" s="21">
        <v>33.0</v>
      </c>
      <c r="J30" s="22">
        <v>9440.0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97</v>
      </c>
      <c r="P30" t="s">
        <v>95</v>
      </c>
      <c r="Q30" t="s">
        <v>95</v>
      </c>
    </row>
    <row r="31" spans="1:18" customHeight="1" ht="58">
      <c r="A31" s="16"/>
      <c r="B31" s="18" t="s">
        <v>27</v>
      </c>
      <c r="C31" s="17" t="s">
        <v>9</v>
      </c>
      <c r="D31" s="17" t="s">
        <v>99</v>
      </c>
      <c r="E31" s="17" t="s">
        <v>29</v>
      </c>
      <c r="F31" s="19" t="s">
        <v>30</v>
      </c>
      <c r="G31" s="20">
        <v>10.0</v>
      </c>
      <c r="H31" s="21"/>
      <c r="I31" s="21">
        <v>33.0</v>
      </c>
      <c r="J31" s="22">
        <v>1450.0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100</v>
      </c>
      <c r="P31" t="s">
        <v>98</v>
      </c>
      <c r="Q31" t="s">
        <v>98</v>
      </c>
    </row>
    <row r="32" spans="1:18" customHeight="1" ht="58">
      <c r="A32" s="16"/>
      <c r="B32" s="18" t="s">
        <v>27</v>
      </c>
      <c r="C32" s="17" t="s">
        <v>9</v>
      </c>
      <c r="D32" s="17" t="s">
        <v>102</v>
      </c>
      <c r="E32" s="17" t="s">
        <v>29</v>
      </c>
      <c r="F32" s="19" t="s">
        <v>30</v>
      </c>
      <c r="G32" s="20">
        <v>10.0</v>
      </c>
      <c r="H32" s="21"/>
      <c r="I32" s="21">
        <v>33.0</v>
      </c>
      <c r="J32" s="22">
        <v>610.0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103</v>
      </c>
      <c r="P32" t="s">
        <v>101</v>
      </c>
      <c r="Q32" t="s">
        <v>101</v>
      </c>
    </row>
    <row r="33" spans="1:18" customHeight="1" ht="58">
      <c r="A33" s="16"/>
      <c r="B33" s="18" t="s">
        <v>27</v>
      </c>
      <c r="C33" s="17" t="s">
        <v>9</v>
      </c>
      <c r="D33" s="17" t="s">
        <v>105</v>
      </c>
      <c r="E33" s="17" t="s">
        <v>29</v>
      </c>
      <c r="F33" s="19" t="s">
        <v>30</v>
      </c>
      <c r="G33" s="20">
        <v>10.0</v>
      </c>
      <c r="H33" s="21"/>
      <c r="I33" s="21">
        <v>33.0</v>
      </c>
      <c r="J33" s="22">
        <v>3130.0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106</v>
      </c>
      <c r="P33" t="s">
        <v>104</v>
      </c>
      <c r="Q33" t="s">
        <v>104</v>
      </c>
    </row>
    <row r="34" spans="1:18" customHeight="1" ht="58">
      <c r="A34" s="16"/>
      <c r="B34" s="18" t="s">
        <v>27</v>
      </c>
      <c r="C34" s="17" t="s">
        <v>9</v>
      </c>
      <c r="D34" s="17" t="s">
        <v>108</v>
      </c>
      <c r="E34" s="17" t="s">
        <v>29</v>
      </c>
      <c r="F34" s="19" t="s">
        <v>30</v>
      </c>
      <c r="G34" s="20">
        <v>10.0</v>
      </c>
      <c r="H34" s="21"/>
      <c r="I34" s="21">
        <v>33.0</v>
      </c>
      <c r="J34" s="22">
        <v>73020.0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109</v>
      </c>
      <c r="P34" t="s">
        <v>107</v>
      </c>
      <c r="Q34" t="s">
        <v>107</v>
      </c>
    </row>
    <row r="35" spans="1:18" customHeight="1" ht="58">
      <c r="A35" s="16"/>
      <c r="B35" s="18" t="s">
        <v>27</v>
      </c>
      <c r="C35" s="17" t="s">
        <v>9</v>
      </c>
      <c r="D35" s="17" t="s">
        <v>111</v>
      </c>
      <c r="E35" s="17" t="s">
        <v>29</v>
      </c>
      <c r="F35" s="19" t="s">
        <v>30</v>
      </c>
      <c r="G35" s="20">
        <v>10.0</v>
      </c>
      <c r="H35" s="21"/>
      <c r="I35" s="21">
        <v>33.0</v>
      </c>
      <c r="J35" s="22">
        <v>4670.0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112</v>
      </c>
      <c r="P35" t="s">
        <v>110</v>
      </c>
      <c r="Q35" t="s">
        <v>110</v>
      </c>
    </row>
    <row r="36" spans="1:18" customHeight="1" ht="58">
      <c r="A36" s="16"/>
      <c r="B36" s="18" t="s">
        <v>27</v>
      </c>
      <c r="C36" s="17" t="s">
        <v>9</v>
      </c>
      <c r="D36" s="17" t="s">
        <v>114</v>
      </c>
      <c r="E36" s="17" t="s">
        <v>29</v>
      </c>
      <c r="F36" s="19" t="s">
        <v>30</v>
      </c>
      <c r="G36" s="20">
        <v>10.0</v>
      </c>
      <c r="H36" s="21"/>
      <c r="I36" s="21">
        <v>33.0</v>
      </c>
      <c r="J36" s="22">
        <v>3770.0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115</v>
      </c>
      <c r="P36" t="s">
        <v>113</v>
      </c>
      <c r="Q36" t="s">
        <v>113</v>
      </c>
    </row>
    <row r="37" spans="1:18" customHeight="1" ht="58">
      <c r="A37" s="16"/>
      <c r="B37" s="18" t="s">
        <v>27</v>
      </c>
      <c r="C37" s="17" t="s">
        <v>9</v>
      </c>
      <c r="D37" s="17" t="s">
        <v>117</v>
      </c>
      <c r="E37" s="17" t="s">
        <v>29</v>
      </c>
      <c r="F37" s="19" t="s">
        <v>30</v>
      </c>
      <c r="G37" s="20">
        <v>10.0</v>
      </c>
      <c r="H37" s="21"/>
      <c r="I37" s="21">
        <v>33.0</v>
      </c>
      <c r="J37" s="22">
        <v>8840.0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118</v>
      </c>
      <c r="P37" t="s">
        <v>116</v>
      </c>
      <c r="Q37" t="s">
        <v>116</v>
      </c>
    </row>
    <row r="38" spans="1:18" customHeight="1" ht="58">
      <c r="A38" s="16"/>
      <c r="B38" s="18" t="s">
        <v>27</v>
      </c>
      <c r="C38" s="17" t="s">
        <v>9</v>
      </c>
      <c r="D38" s="17" t="s">
        <v>120</v>
      </c>
      <c r="E38" s="17" t="s">
        <v>29</v>
      </c>
      <c r="F38" s="19" t="s">
        <v>30</v>
      </c>
      <c r="G38" s="20">
        <v>10.0</v>
      </c>
      <c r="H38" s="21"/>
      <c r="I38" s="21">
        <v>33.0</v>
      </c>
      <c r="J38" s="22">
        <v>11480.0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121</v>
      </c>
      <c r="P38" t="s">
        <v>119</v>
      </c>
      <c r="Q38" t="s">
        <v>119</v>
      </c>
    </row>
    <row r="39" spans="1:18" customHeight="1" ht="20">
      <c r="A39" s="23" t="s">
        <v>122</v>
      </c>
      <c r="B39" s="24"/>
      <c r="C39" s="25"/>
      <c r="D39" s="25"/>
      <c r="E39" s="25"/>
      <c r="F39" s="26"/>
      <c r="G39" s="27"/>
      <c r="H39" s="28"/>
      <c r="I39" s="28"/>
      <c r="J39" s="29"/>
      <c r="K39" s="49"/>
      <c r="L39" s="28"/>
      <c r="M39" s="51"/>
      <c r="N39" t="str">
        <f>IF(K39&gt;0,COUNTIF($K$7:K39,"&gt;0"),"")</f>
      </c>
    </row>
    <row r="40" spans="1:18" customHeight="1" ht="58">
      <c r="A40" s="16"/>
      <c r="B40" s="18" t="s">
        <v>124</v>
      </c>
      <c r="C40" s="17" t="s">
        <v>125</v>
      </c>
      <c r="D40" s="17" t="s">
        <v>126</v>
      </c>
      <c r="E40" s="17" t="s">
        <v>127</v>
      </c>
      <c r="F40" s="19" t="s">
        <v>30</v>
      </c>
      <c r="G40" s="20">
        <v>10.0</v>
      </c>
      <c r="H40" s="21"/>
      <c r="I40" s="21">
        <v>66.0</v>
      </c>
      <c r="J40" s="22">
        <v>150.0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128</v>
      </c>
      <c r="P40" t="s">
        <v>123</v>
      </c>
      <c r="Q40" t="s">
        <v>123</v>
      </c>
    </row>
    <row r="41" spans="1:18" customHeight="1" ht="58">
      <c r="A41" s="16"/>
      <c r="B41" s="18" t="s">
        <v>124</v>
      </c>
      <c r="C41" s="17" t="s">
        <v>125</v>
      </c>
      <c r="D41" s="17" t="s">
        <v>130</v>
      </c>
      <c r="E41" s="17" t="s">
        <v>127</v>
      </c>
      <c r="F41" s="19" t="s">
        <v>30</v>
      </c>
      <c r="G41" s="20">
        <v>10.0</v>
      </c>
      <c r="H41" s="21"/>
      <c r="I41" s="21">
        <v>66.0</v>
      </c>
      <c r="J41" s="22">
        <v>90.0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131</v>
      </c>
      <c r="P41" t="s">
        <v>129</v>
      </c>
      <c r="Q41" t="s">
        <v>129</v>
      </c>
    </row>
    <row r="42" spans="1:18" customHeight="1" ht="58">
      <c r="A42" s="16"/>
      <c r="B42" s="18" t="s">
        <v>124</v>
      </c>
      <c r="C42" s="17" t="s">
        <v>125</v>
      </c>
      <c r="D42" s="17" t="s">
        <v>133</v>
      </c>
      <c r="E42" s="17" t="s">
        <v>127</v>
      </c>
      <c r="F42" s="19" t="s">
        <v>30</v>
      </c>
      <c r="G42" s="20">
        <v>10.0</v>
      </c>
      <c r="H42" s="21"/>
      <c r="I42" s="21">
        <v>66.0</v>
      </c>
      <c r="J42" s="22">
        <v>300.0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134</v>
      </c>
      <c r="P42" t="s">
        <v>132</v>
      </c>
      <c r="Q42" t="s">
        <v>132</v>
      </c>
    </row>
    <row r="43" spans="1:18" customHeight="1" ht="20">
      <c r="A43" s="23" t="s">
        <v>135</v>
      </c>
      <c r="B43" s="24"/>
      <c r="C43" s="25"/>
      <c r="D43" s="25"/>
      <c r="E43" s="25"/>
      <c r="F43" s="26"/>
      <c r="G43" s="27"/>
      <c r="H43" s="28"/>
      <c r="I43" s="28"/>
      <c r="J43" s="29"/>
      <c r="K43" s="49"/>
      <c r="L43" s="28"/>
      <c r="M43" s="51"/>
      <c r="N43" t="str">
        <f>IF(K43&gt;0,COUNTIF($K$7:K43,"&gt;0"),"")</f>
      </c>
    </row>
    <row r="44" spans="1:18" customHeight="1" ht="58">
      <c r="A44" s="16"/>
      <c r="B44" s="18" t="s">
        <v>137</v>
      </c>
      <c r="C44" s="17" t="s">
        <v>138</v>
      </c>
      <c r="D44" s="17" t="s">
        <v>139</v>
      </c>
      <c r="E44" s="17" t="s">
        <v>140</v>
      </c>
      <c r="F44" s="19" t="s">
        <v>30</v>
      </c>
      <c r="G44" s="20">
        <v>10.0</v>
      </c>
      <c r="H44" s="21"/>
      <c r="I44" s="21">
        <v>61.0</v>
      </c>
      <c r="J44" s="22">
        <v>460.0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141</v>
      </c>
      <c r="P44" t="s">
        <v>136</v>
      </c>
      <c r="Q44" t="s">
        <v>136</v>
      </c>
    </row>
    <row r="45" spans="1:18" customHeight="1" ht="58">
      <c r="A45" s="16"/>
      <c r="B45" s="18" t="s">
        <v>137</v>
      </c>
      <c r="C45" s="17" t="s">
        <v>138</v>
      </c>
      <c r="D45" s="17" t="s">
        <v>143</v>
      </c>
      <c r="E45" s="17" t="s">
        <v>140</v>
      </c>
      <c r="F45" s="19" t="s">
        <v>30</v>
      </c>
      <c r="G45" s="20">
        <v>10.0</v>
      </c>
      <c r="H45" s="21"/>
      <c r="I45" s="21">
        <v>61.0</v>
      </c>
      <c r="J45" s="22">
        <v>1440.0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144</v>
      </c>
      <c r="P45" t="s">
        <v>142</v>
      </c>
      <c r="Q45" t="s">
        <v>142</v>
      </c>
    </row>
    <row r="46" spans="1:18" customHeight="1" ht="58">
      <c r="A46" s="16"/>
      <c r="B46" s="18" t="s">
        <v>137</v>
      </c>
      <c r="C46" s="17" t="s">
        <v>138</v>
      </c>
      <c r="D46" s="17" t="s">
        <v>146</v>
      </c>
      <c r="E46" s="17" t="s">
        <v>140</v>
      </c>
      <c r="F46" s="19" t="s">
        <v>30</v>
      </c>
      <c r="G46" s="20">
        <v>10.0</v>
      </c>
      <c r="H46" s="21"/>
      <c r="I46" s="21">
        <v>61.0</v>
      </c>
      <c r="J46" s="22">
        <v>90.0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147</v>
      </c>
      <c r="P46" t="s">
        <v>145</v>
      </c>
      <c r="Q46" t="s">
        <v>145</v>
      </c>
    </row>
    <row r="47" spans="1:18" customHeight="1" ht="58">
      <c r="A47" s="16"/>
      <c r="B47" s="18" t="s">
        <v>137</v>
      </c>
      <c r="C47" s="17" t="s">
        <v>138</v>
      </c>
      <c r="D47" s="17" t="s">
        <v>149</v>
      </c>
      <c r="E47" s="17" t="s">
        <v>140</v>
      </c>
      <c r="F47" s="19" t="s">
        <v>30</v>
      </c>
      <c r="G47" s="20">
        <v>10.0</v>
      </c>
      <c r="H47" s="21"/>
      <c r="I47" s="21">
        <v>61.0</v>
      </c>
      <c r="J47" s="22">
        <v>890.0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150</v>
      </c>
      <c r="P47" t="s">
        <v>148</v>
      </c>
      <c r="Q47" t="s">
        <v>148</v>
      </c>
    </row>
    <row r="48" spans="1:18" customHeight="1" ht="58">
      <c r="A48" s="16"/>
      <c r="B48" s="18" t="s">
        <v>137</v>
      </c>
      <c r="C48" s="17" t="s">
        <v>138</v>
      </c>
      <c r="D48" s="17" t="s">
        <v>152</v>
      </c>
      <c r="E48" s="17" t="s">
        <v>140</v>
      </c>
      <c r="F48" s="19" t="s">
        <v>30</v>
      </c>
      <c r="G48" s="20">
        <v>10.0</v>
      </c>
      <c r="H48" s="21"/>
      <c r="I48" s="21">
        <v>61.0</v>
      </c>
      <c r="J48" s="22">
        <v>1560.0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153</v>
      </c>
      <c r="P48" t="s">
        <v>151</v>
      </c>
      <c r="Q48" t="s">
        <v>151</v>
      </c>
    </row>
    <row r="49" spans="1:18" customHeight="1" ht="58">
      <c r="A49" s="16"/>
      <c r="B49" s="18" t="s">
        <v>137</v>
      </c>
      <c r="C49" s="17" t="s">
        <v>138</v>
      </c>
      <c r="D49" s="17" t="s">
        <v>155</v>
      </c>
      <c r="E49" s="17" t="s">
        <v>140</v>
      </c>
      <c r="F49" s="19" t="s">
        <v>30</v>
      </c>
      <c r="G49" s="20">
        <v>10.0</v>
      </c>
      <c r="H49" s="21"/>
      <c r="I49" s="21">
        <v>61.0</v>
      </c>
      <c r="J49" s="22">
        <v>1340.0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156</v>
      </c>
      <c r="P49" t="s">
        <v>154</v>
      </c>
      <c r="Q49" t="s">
        <v>154</v>
      </c>
    </row>
    <row r="50" spans="1:18" customHeight="1" ht="58">
      <c r="A50" s="16"/>
      <c r="B50" s="18" t="s">
        <v>137</v>
      </c>
      <c r="C50" s="17" t="s">
        <v>138</v>
      </c>
      <c r="D50" s="17" t="s">
        <v>158</v>
      </c>
      <c r="E50" s="17" t="s">
        <v>140</v>
      </c>
      <c r="F50" s="19" t="s">
        <v>30</v>
      </c>
      <c r="G50" s="20">
        <v>10.0</v>
      </c>
      <c r="H50" s="21"/>
      <c r="I50" s="21">
        <v>61.0</v>
      </c>
      <c r="J50" s="22">
        <v>1620.0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159</v>
      </c>
      <c r="P50" t="s">
        <v>157</v>
      </c>
      <c r="Q50" t="s">
        <v>157</v>
      </c>
    </row>
    <row r="51" spans="1:18" customHeight="1" ht="58">
      <c r="A51" s="16"/>
      <c r="B51" s="18" t="s">
        <v>137</v>
      </c>
      <c r="C51" s="17" t="s">
        <v>138</v>
      </c>
      <c r="D51" s="17" t="s">
        <v>161</v>
      </c>
      <c r="E51" s="17" t="s">
        <v>140</v>
      </c>
      <c r="F51" s="19" t="s">
        <v>30</v>
      </c>
      <c r="G51" s="20">
        <v>10.0</v>
      </c>
      <c r="H51" s="21"/>
      <c r="I51" s="21">
        <v>61.0</v>
      </c>
      <c r="J51" s="22">
        <v>170.0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162</v>
      </c>
      <c r="P51" t="s">
        <v>160</v>
      </c>
      <c r="Q51" t="s">
        <v>160</v>
      </c>
    </row>
    <row r="52" spans="1:18" customHeight="1" ht="58">
      <c r="A52" s="16"/>
      <c r="B52" s="18" t="s">
        <v>137</v>
      </c>
      <c r="C52" s="17" t="s">
        <v>138</v>
      </c>
      <c r="D52" s="17" t="s">
        <v>164</v>
      </c>
      <c r="E52" s="17" t="s">
        <v>140</v>
      </c>
      <c r="F52" s="19" t="s">
        <v>30</v>
      </c>
      <c r="G52" s="20">
        <v>10.0</v>
      </c>
      <c r="H52" s="21"/>
      <c r="I52" s="21">
        <v>61.0</v>
      </c>
      <c r="J52" s="22">
        <v>580.0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165</v>
      </c>
      <c r="P52" t="s">
        <v>163</v>
      </c>
      <c r="Q52" t="s">
        <v>163</v>
      </c>
    </row>
    <row r="53" spans="1:18" customHeight="1" ht="20">
      <c r="A53" s="23" t="s">
        <v>166</v>
      </c>
      <c r="B53" s="24"/>
      <c r="C53" s="25"/>
      <c r="D53" s="25"/>
      <c r="E53" s="25"/>
      <c r="F53" s="26"/>
      <c r="G53" s="27"/>
      <c r="H53" s="28"/>
      <c r="I53" s="28"/>
      <c r="J53" s="29"/>
      <c r="K53" s="49"/>
      <c r="L53" s="28"/>
      <c r="M53" s="51"/>
      <c r="N53" t="str">
        <f>IF(K53&gt;0,COUNTIF($K$7:K53,"&gt;0"),"")</f>
      </c>
    </row>
    <row r="54" spans="1:18" customHeight="1" ht="58">
      <c r="A54" s="16"/>
      <c r="B54" s="18" t="s">
        <v>168</v>
      </c>
      <c r="C54" s="17" t="s">
        <v>169</v>
      </c>
      <c r="D54" s="17" t="s">
        <v>170</v>
      </c>
      <c r="E54" s="17" t="s">
        <v>127</v>
      </c>
      <c r="F54" s="19" t="s">
        <v>30</v>
      </c>
      <c r="G54" s="20">
        <v>10.0</v>
      </c>
      <c r="H54" s="21"/>
      <c r="I54" s="21">
        <v>63.0</v>
      </c>
      <c r="J54" s="22">
        <v>120.0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171</v>
      </c>
      <c r="P54" t="s">
        <v>167</v>
      </c>
      <c r="Q54" t="s">
        <v>167</v>
      </c>
    </row>
    <row r="55" spans="1:18" customHeight="1" ht="58">
      <c r="A55" s="16"/>
      <c r="B55" s="18" t="s">
        <v>168</v>
      </c>
      <c r="C55" s="17" t="s">
        <v>169</v>
      </c>
      <c r="D55" s="17" t="s">
        <v>173</v>
      </c>
      <c r="E55" s="17" t="s">
        <v>127</v>
      </c>
      <c r="F55" s="19" t="s">
        <v>30</v>
      </c>
      <c r="G55" s="20">
        <v>10.0</v>
      </c>
      <c r="H55" s="21"/>
      <c r="I55" s="21">
        <v>63.0</v>
      </c>
      <c r="J55" s="22">
        <v>540.0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174</v>
      </c>
      <c r="P55" t="s">
        <v>172</v>
      </c>
      <c r="Q55" t="s">
        <v>172</v>
      </c>
    </row>
    <row r="57" spans="1:18">
      <c r="I57" s="30" t="s">
        <v>175</v>
      </c>
      <c r="J57" s="33"/>
      <c r="K57" s="36" t="str">
        <f>COUNTIF(K7:K55,"&gt;0")</f>
      </c>
    </row>
    <row r="58" spans="1:18">
      <c r="I58" s="31" t="s">
        <v>176</v>
      </c>
      <c r="J58" s="34"/>
      <c r="K58" s="37" t="str">
        <f>SUM(K7:K55)</f>
      </c>
    </row>
    <row r="59" spans="1:18">
      <c r="I59" s="32" t="s">
        <v>177</v>
      </c>
      <c r="J59" s="35"/>
      <c r="K59" s="38" t="str">
        <f>SUM(L7:L55)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39:M39"/>
    <mergeCell ref="A43:M43"/>
    <mergeCell ref="A53:M53"/>
    <mergeCell ref="I57:J57"/>
    <mergeCell ref="I58:J58"/>
    <mergeCell ref="I59:J59"/>
    <mergeCell ref="G5:I5"/>
  </mergeCells>
  <conditionalFormatting sqref="A7:M55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55">
    <cfRule type="expression" dxfId="2" priority="3">
      <formula>AND($K7&gt;$J7,$K7&gt;0)</formula>
    </cfRule>
  </conditionalFormatting>
  <dataValidations count="4"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8:K3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40:K42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44:K52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54:K55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40" r:id="rId_hyperlink_32" tooltip="Открыть карточку товара на сайте" display="Открыть карточку товара на сайте"/>
    <hyperlink ref="B41" r:id="rId_hyperlink_33" tooltip="Открыть карточку товара на сайте" display="Открыть карточку товара на сайте"/>
    <hyperlink ref="B42" r:id="rId_hyperlink_34" tooltip="Открыть карточку товара на сайте" display="Открыть карточку товара на сайте"/>
    <hyperlink ref="B44" r:id="rId_hyperlink_35" tooltip="Открыть карточку товара на сайте" display="Открыть карточку товара на сайте"/>
    <hyperlink ref="B45" r:id="rId_hyperlink_36" tooltip="Открыть карточку товара на сайте" display="Открыть карточку товара на сайте"/>
    <hyperlink ref="B46" r:id="rId_hyperlink_37" tooltip="Открыть карточку товара на сайте" display="Открыть карточку товара на сайте"/>
    <hyperlink ref="B47" r:id="rId_hyperlink_38" tooltip="Открыть карточку товара на сайте" display="Открыть карточку товара на сайте"/>
    <hyperlink ref="B48" r:id="rId_hyperlink_39" tooltip="Открыть карточку товара на сайте" display="Открыть карточку товара на сайте"/>
    <hyperlink ref="B49" r:id="rId_hyperlink_40" tooltip="Открыть карточку товара на сайте" display="Открыть карточку товара на сайте"/>
    <hyperlink ref="B50" r:id="rId_hyperlink_41" tooltip="Открыть карточку товара на сайте" display="Открыть карточку товара на сайте"/>
    <hyperlink ref="B51" r:id="rId_hyperlink_42" tooltip="Открыть карточку товара на сайте" display="Открыть карточку товара на сайте"/>
    <hyperlink ref="B52" r:id="rId_hyperlink_43" tooltip="Открыть карточку товара на сайте" display="Открыть карточку товара на сайте"/>
    <hyperlink ref="B54" r:id="rId_hyperlink_44" tooltip="Открыть карточку товара на сайте" display="Открыть карточку товара на сайте"/>
    <hyperlink ref="B55" r:id="rId_hyperlink_45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3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182</v>
      </c>
    </row>
    <row r="2" spans="1:12" customHeight="1" ht="26">
      <c r="A2" s="54" t="s">
        <v>183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184</v>
      </c>
      <c r="B6" s="56"/>
      <c r="C6" s="57" t="str">
        <f>'Прайс и заказ'!K57</f>
      </c>
      <c r="D6" s="58" t="s">
        <v>176</v>
      </c>
      <c r="E6" s="56"/>
      <c r="F6" s="57" t="str">
        <f>'Прайс и заказ'!K58</f>
      </c>
      <c r="G6" s="58" t="s">
        <v>177</v>
      </c>
      <c r="H6" s="56"/>
      <c r="I6" s="59" t="str">
        <f>'Прайс и заказ'!K59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185</v>
      </c>
      <c r="G8" s="60" t="s">
        <v>23</v>
      </c>
      <c r="H8" s="60" t="s">
        <v>24</v>
      </c>
      <c r="I8" s="60" t="s">
        <v>5</v>
      </c>
      <c r="J8" s="40" t="s">
        <v>178</v>
      </c>
      <c r="L8" s="40" t="s">
        <v>180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заказ'!$N$7:$N$55,0)+6,0)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заказ'!$N$7:$N$55,0)+6,0)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заказ'!$N$7:$N$55,0)+6,0)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заказ'!$N$7:$N$55,0)+6,0)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заказ'!$N$7:$N$55,0)+6,0)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заказ'!$N$7:$N$55,0)+6,0)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заказ'!$N$7:$N$55,0)+6,0)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заказ'!$N$7:$N$55,0)+6,0)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заказ'!$N$7:$N$55,0)+6,0)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заказ'!$N$7:$N$55,0)+6,0)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заказ'!$N$7:$N$55,0)+6,0)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заказ'!$N$7:$N$55,0)+6,0)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заказ'!$N$7:$N$55,0)+6,0)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заказ'!$N$7:$N$55,0)+6,0)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заказ'!$N$7:$N$55,0)+6,0)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заказ'!$N$7:$N$55,0)+6,0)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заказ'!$N$7:$N$55,0)+6,0)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заказ'!$N$7:$N$55,0)+6,0)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заказ'!$N$7:$N$55,0)+6,0)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заказ'!$N$7:$N$55,0)+6,0)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заказ'!$N$7:$N$55,0)+6,0)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заказ'!$N$7:$N$55,0)+6,0)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заказ'!$N$7:$N$55,0)+6,0)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заказ'!$N$7:$N$55,0)+6,0)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заказ'!$N$7:$N$55,0)+6,0)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заказ'!$N$7:$N$55,0)+6,0)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заказ'!$N$7:$N$55,0)+6,0)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заказ'!$N$7:$N$55,0)+6,0)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заказ'!$N$7:$N$55,0)+6,0)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заказ'!$N$7:$N$55,0)+6,0)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заказ'!$N$7:$N$55,0)+6,0)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заказ'!$N$7:$N$55,0)+6,0)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заказ'!$N$7:$N$55,0)+6,0)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заказ'!$N$7:$N$55,0)+6,0)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заказ'!$N$7:$N$55,0)+6,0)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заказ'!$N$7:$N$55,0)+6,0)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заказ'!$N$7:$N$55,0)+6,0)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заказ'!$N$7:$N$55,0)+6,0)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заказ'!$N$7:$N$55,0)+6,0)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заказ'!$N$7:$N$55,0)+6,0)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заказ'!$N$7:$N$55,0)+6,0)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заказ'!$N$7:$N$55,0)+6,0)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заказ'!$N$7:$N$55,0)+6,0)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заказ'!$N$7:$N$55,0)+6,0)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заказ'!$N$7:$N$55,0)+6,0)</f>
      </c>
      <c r="L53" t="str">
        <f>IF($J53=0,"",IF(INDEX('Прайс и заказ'!Q:Q,$J53)="","",INDEX('Прайс и заказ'!Q:Q,$J53)))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53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186</v>
      </c>
    </row>
    <row r="2" spans="1:6">
      <c r="A2" t="s">
        <v>187</v>
      </c>
    </row>
    <row r="3" spans="1:6">
      <c r="A3" t="s">
        <v>188</v>
      </c>
    </row>
    <row r="4" spans="1:6">
      <c r="A4" t="s">
        <v>189</v>
      </c>
    </row>
    <row r="5" spans="1:6">
      <c r="A5" t="s">
        <v>190</v>
      </c>
      <c r="B5" t="s">
        <v>191</v>
      </c>
      <c r="C5" t="s">
        <v>192</v>
      </c>
      <c r="D5" t="s">
        <v>193</v>
      </c>
    </row>
    <row r="6" spans="1:6">
      <c r="A6" t="s">
        <v>194</v>
      </c>
      <c r="B6" t="s">
        <v>195</v>
      </c>
      <c r="C6" t="s">
        <v>196</v>
      </c>
      <c r="D6" t="s">
        <v>197</v>
      </c>
      <c r="E6" t="s">
        <v>198</v>
      </c>
      <c r="F6" t="s">
        <v>199</v>
      </c>
    </row>
    <row r="7" spans="1:6">
      <c r="A7" t="s">
        <v>200</v>
      </c>
      <c r="B7">
        <v>6</v>
      </c>
      <c r="C7" t="s">
        <v>201</v>
      </c>
      <c r="D7" t="s">
        <v>202</v>
      </c>
      <c r="E7" t="s">
        <v>203</v>
      </c>
      <c r="F7" t="s">
        <v>204</v>
      </c>
    </row>
    <row r="8" spans="1:6">
      <c r="A8" t="s">
        <v>205</v>
      </c>
      <c r="B8">
        <v>8</v>
      </c>
      <c r="C8" t="s">
        <v>206</v>
      </c>
      <c r="D8" t="s">
        <v>207</v>
      </c>
      <c r="E8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2026-10-01T19:38:13+04:00</dcterms:created>
  <dcterms:modified xsi:type="dcterms:W3CDTF">2026-10-01T19:38:13+04:00</dcterms:modified>
  <dc:title>Прайс-лист LavrPack — Фоамиран</dc:title>
  <dc:description>Сформировано на www.lavrpack.ru 01.10.2026 19:38</dc:description>
  <dc:subject/>
  <cp:keywords/>
  <cp:category/>
</cp:coreProperties>
</file>